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H509" i="1" s="1"/>
  <c r="G489" i="1"/>
  <c r="F489" i="1"/>
  <c r="L488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G467" i="1" s="1"/>
  <c r="F447" i="1"/>
  <c r="L446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J425" i="1" s="1"/>
  <c r="I405" i="1"/>
  <c r="H405" i="1"/>
  <c r="G405" i="1"/>
  <c r="F405" i="1"/>
  <c r="F425" i="1" s="1"/>
  <c r="L404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H425" i="1" s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I383" i="1" s="1"/>
  <c r="H363" i="1"/>
  <c r="G363" i="1"/>
  <c r="F363" i="1"/>
  <c r="L362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F215" i="1" s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F131" i="1" s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H89" i="1" s="1"/>
  <c r="G81" i="1"/>
  <c r="F81" i="1"/>
  <c r="L80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G594" i="1" s="1"/>
  <c r="F13" i="1"/>
  <c r="F47" i="1" s="1"/>
  <c r="H594" i="1" l="1"/>
  <c r="I594" i="1"/>
  <c r="F594" i="1"/>
  <c r="J594" i="1"/>
  <c r="L592" i="1"/>
  <c r="L299" i="1"/>
  <c r="L269" i="1"/>
  <c r="L227" i="1"/>
  <c r="L257" i="1"/>
  <c r="L521" i="1"/>
  <c r="L551" i="1"/>
  <c r="L116" i="1"/>
  <c r="L111" i="1"/>
  <c r="L311" i="1"/>
  <c r="L341" i="1"/>
  <c r="L405" i="1"/>
  <c r="L410" i="1"/>
  <c r="L81" i="1"/>
  <c r="L437" i="1"/>
  <c r="L467" i="1"/>
  <c r="L353" i="1"/>
  <c r="L383" i="1"/>
  <c r="L27" i="1"/>
  <c r="L32" i="1"/>
  <c r="L237" i="1"/>
  <c r="L242" i="1"/>
  <c r="L501" i="1"/>
  <c r="L69" i="1"/>
  <c r="L74" i="1"/>
  <c r="L494" i="1"/>
  <c r="L489" i="1"/>
  <c r="L214" i="1"/>
  <c r="L585" i="1"/>
  <c r="L509" i="1"/>
  <c r="L479" i="1"/>
  <c r="L158" i="1"/>
  <c r="L153" i="1"/>
  <c r="L543" i="1"/>
  <c r="L207" i="1"/>
  <c r="L279" i="1"/>
  <c r="L284" i="1"/>
  <c r="L326" i="1"/>
  <c r="L321" i="1"/>
  <c r="L185" i="1"/>
  <c r="L215" i="1"/>
  <c r="L425" i="1"/>
  <c r="L395" i="1"/>
  <c r="L573" i="1"/>
  <c r="L578" i="1"/>
  <c r="L291" i="1"/>
  <c r="L130" i="1"/>
  <c r="L59" i="1"/>
  <c r="L89" i="1"/>
  <c r="L131" i="1"/>
  <c r="L101" i="1"/>
  <c r="L424" i="1"/>
  <c r="L417" i="1"/>
  <c r="L249" i="1"/>
  <c r="L466" i="1"/>
  <c r="L593" i="1"/>
  <c r="L563" i="1"/>
  <c r="L447" i="1"/>
  <c r="L452" i="1"/>
  <c r="L333" i="1"/>
  <c r="L46" i="1"/>
  <c r="L531" i="1"/>
  <c r="L536" i="1"/>
  <c r="L88" i="1"/>
  <c r="L298" i="1"/>
  <c r="L363" i="1"/>
  <c r="L368" i="1"/>
  <c r="L459" i="1"/>
  <c r="L550" i="1"/>
  <c r="L39" i="1"/>
  <c r="L123" i="1"/>
  <c r="L340" i="1"/>
  <c r="L508" i="1"/>
  <c r="L165" i="1"/>
  <c r="L200" i="1"/>
  <c r="L195" i="1"/>
  <c r="L173" i="1"/>
  <c r="L143" i="1"/>
  <c r="L375" i="1"/>
  <c r="L172" i="1"/>
  <c r="L256" i="1"/>
  <c r="L17" i="1"/>
  <c r="L47" i="1"/>
  <c r="L594" i="1"/>
  <c r="L382" i="1"/>
</calcChain>
</file>

<file path=xl/sharedStrings.xml><?xml version="1.0" encoding="utf-8"?>
<sst xmlns="http://schemas.openxmlformats.org/spreadsheetml/2006/main" count="740" uniqueCount="115">
  <si>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</si>
  <si>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</si>
  <si>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</si>
  <si>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</si>
  <si>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</si>
  <si>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</si>
  <si>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Королева А 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</si>
  <si>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</si>
  <si>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</si>
  <si>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</si>
  <si>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</si>
  <si>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</si>
  <si>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</si>
  <si>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</si>
  <si>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</si>
  <si>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</si>
  <si>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</si>
  <si>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</si>
  <si>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</si>
  <si>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</si>
  <si>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</si>
  <si>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</si>
  <si>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</si>
  <si>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</si>
  <si>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</si>
  <si>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</si>
  <si>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</si>
  <si>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</si>
  <si>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</si>
  <si>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</si>
  <si>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</si>
  <si>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</si>
  <si>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</si>
  <si>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</si>
  <si>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</si>
  <si>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суп на курином бульоне с макаронами</t>
  </si>
  <si>
    <t>2 блюдо</t>
  </si>
  <si>
    <t>кура отварная в соусе</t>
  </si>
  <si>
    <t>гарнир</t>
  </si>
  <si>
    <t>пюре картофельное</t>
  </si>
  <si>
    <t>напиток</t>
  </si>
  <si>
    <t>кисель витаминизированный</t>
  </si>
  <si>
    <t>хлеб бел.</t>
  </si>
  <si>
    <t>хлеб черн.</t>
  </si>
  <si>
    <t>хлеб ржаной</t>
  </si>
  <si>
    <t>к/к</t>
  </si>
  <si>
    <t>Полдник</t>
  </si>
  <si>
    <t>булочное</t>
  </si>
  <si>
    <t>булочка домашняя</t>
  </si>
  <si>
    <t>компот из  смеси сухофруктов</t>
  </si>
  <si>
    <t>Ужин</t>
  </si>
  <si>
    <t>голубцы овощные</t>
  </si>
  <si>
    <t>чай с лимоном</t>
  </si>
  <si>
    <t>хлеб пшеничный</t>
  </si>
  <si>
    <t>Ужин 2</t>
  </si>
  <si>
    <t>кисломол.</t>
  </si>
  <si>
    <t>снежок</t>
  </si>
  <si>
    <t>пирог сладкии</t>
  </si>
  <si>
    <t>Итого за день:</t>
  </si>
  <si>
    <t>каша пшеничная с молоком</t>
  </si>
  <si>
    <t>какао на молоке</t>
  </si>
  <si>
    <t>масло сливочное</t>
  </si>
  <si>
    <t>салат из свеклы с сыром</t>
  </si>
  <si>
    <t>щи из свежей капусты на мясном бульоне</t>
  </si>
  <si>
    <t>рыба отварная</t>
  </si>
  <si>
    <t>рис отварной</t>
  </si>
  <si>
    <t>напиток цитрусовый</t>
  </si>
  <si>
    <t>ватрушка</t>
  </si>
  <si>
    <t>сосиска отварная</t>
  </si>
  <si>
    <t>картофель отварной</t>
  </si>
  <si>
    <t>компот из сухофруктов</t>
  </si>
  <si>
    <t>каша манная молочная с маслом</t>
  </si>
  <si>
    <t xml:space="preserve">хлеб пшеничный </t>
  </si>
  <si>
    <t>сыр твердый</t>
  </si>
  <si>
    <t>рассольник на мясном бульоне</t>
  </si>
  <si>
    <t>печень в соусе</t>
  </si>
  <si>
    <t>греча отварная</t>
  </si>
  <si>
    <t>котлета мясная</t>
  </si>
  <si>
    <t>картофель и овощи,тушеные в соусе</t>
  </si>
  <si>
    <t>компот из кураги</t>
  </si>
  <si>
    <t>кефир</t>
  </si>
  <si>
    <t>каша из овсяных хлопьев на молоке</t>
  </si>
  <si>
    <t>салат из свежих огурцов с раст маслом</t>
  </si>
  <si>
    <t>суп на мясном бульоне с бобовыми</t>
  </si>
  <si>
    <t>гуляш мясной</t>
  </si>
  <si>
    <t>макароны отварные</t>
  </si>
  <si>
    <t>напиток апельсиновый</t>
  </si>
  <si>
    <t>печенье</t>
  </si>
  <si>
    <t>жаркое по-домашнему</t>
  </si>
  <si>
    <t>сок</t>
  </si>
  <si>
    <t>каша рисовая молочная с изюмом</t>
  </si>
  <si>
    <t>кофейный напиток на молоке</t>
  </si>
  <si>
    <t>борщ на куринном бульоне</t>
  </si>
  <si>
    <t>каша вязкая пшенная с маслом</t>
  </si>
  <si>
    <t>салат из моркови «Радость»</t>
  </si>
  <si>
    <t>9.1</t>
  </si>
  <si>
    <t>3.6</t>
  </si>
  <si>
    <t>228.6</t>
  </si>
  <si>
    <t>наггетсы куриные</t>
  </si>
  <si>
    <t>чай с молоком</t>
  </si>
  <si>
    <t>1.25</t>
  </si>
  <si>
    <t>каша вязкая из хлопьев Геркулес с черносливом</t>
  </si>
  <si>
    <t>салат из свежих помидоров и огурцов со сметаной</t>
  </si>
  <si>
    <t>яблоко</t>
  </si>
  <si>
    <t>салат из соленых огурцов с луком и растительным маслом</t>
  </si>
  <si>
    <t>компот из яблок</t>
  </si>
  <si>
    <t>чай</t>
  </si>
  <si>
    <t>йогурт</t>
  </si>
  <si>
    <t>яйцо вареное 1 шт</t>
  </si>
  <si>
    <t>17.19</t>
  </si>
  <si>
    <t>6.66</t>
  </si>
  <si>
    <t>булочка молочная</t>
  </si>
  <si>
    <t>макароны отварные с сыром</t>
  </si>
  <si>
    <t>Среднее значение за период:</t>
  </si>
  <si>
    <t>МБОУ «Палтогская школа-интернат для обучающихся с ОВЗ»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</si>
</sst>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0" fillId="3" borderId="1" xfId="0" applyFont="1" applyFill="1" applyBorder="1" applyAlignment="1" applyProtection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vertical="top" wrapText="1"/>
    </xf>
    <xf numFmtId="0" fontId="1" fillId="4" borderId="20" xfId="0" applyFont="1" applyFill="1" applyBorder="1" applyAlignment="1" applyProtection="1">
      <alignment horizontal="center" vertical="top" wrapText="1"/>
    </xf>
    <xf numFmtId="0" fontId="1" fillId="4" borderId="21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0" fillId="0" borderId="0" xfId="0" applyAlignment="1" applyProtection="1">
      <protection locked="0"/>
    </xf>
    <xf numFmtId="0" fontId="0" fillId="0" borderId="0" xfId="0" applyFont="1" applyAlignment="1" applyProtection="1">
      <protection locked="0"/>
    </xf>
    <xf numFmtId="0" fontId="1" fillId="4" borderId="17" xfId="0" applyFont="1" applyFill="1" applyBorder="1" applyAlignment="1" applyProtection="1">
      <alignment horizontal="center"/>
    </xf>
    <xf numFmtId="0" fontId="1" fillId="4" borderId="18" xfId="0" applyFont="1" applyFill="1" applyBorder="1" applyAlignment="1" applyProtection="1">
      <alignment horizontal="center"/>
    </xf>
    <xf numFmtId="0" fontId="1" fillId="4" borderId="18" xfId="0" applyFont="1" applyFill="1" applyBorder="1" applyAlignment="1" applyProtection="1">
      <alignment vertical="top" wrapText="1"/>
    </xf>
    <xf numFmtId="0" fontId="1" fillId="4" borderId="18" xfId="0" applyFont="1" applyFill="1" applyBorder="1" applyAlignment="1" applyProtection="1">
      <alignment horizontal="center" vertical="top" wrapText="1"/>
    </xf>
    <xf numFmtId="0" fontId="1" fillId="4" borderId="22" xfId="0" applyFont="1" applyFill="1" applyBorder="1" applyAlignment="1" applyProtection="1">
      <alignment horizontal="center" vertical="top" wrapText="1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584" sqref="A584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customHeight="1" x14ac:dyDescent="0.2">
      <c r="A1" s="2" t="s">
        <v>0</v>
      </c>
      <c r="C1" s="63" t="s">
        <v>114</v>
      </c>
      <c r="D1" s="63"/>
      <c r="E1" s="63"/>
      <c r="F1" s="3" t="s">
        <v>1</v>
      </c>
      <c r="G1" s="1" t="s">
        <v>2</v>
      </c>
      <c r="H1" s="64" t="s">
        <v>3</v>
      </c>
      <c r="I1" s="64"/>
      <c r="J1" s="64"/>
      <c r="K1" s="64"/>
    </row>
    <row r="2" spans="1:12" ht="18" customHeight="1" x14ac:dyDescent="0.2">
      <c r="A2" s="4" t="s">
        <v>4</v>
      </c>
      <c r="C2" s="1"/>
      <c r="G2" s="1" t="s">
        <v>5</v>
      </c>
      <c r="H2" s="64" t="s">
        <v>6</v>
      </c>
      <c r="I2" s="64"/>
      <c r="J2" s="64"/>
      <c r="K2" s="64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/>
      <c r="I3" s="8"/>
      <c r="J3" s="9">
        <v>2023</v>
      </c>
      <c r="K3" s="2"/>
    </row>
    <row r="4" spans="1:12" x14ac:dyDescent="0.2">
      <c r="C4" s="1"/>
      <c r="D4" s="5"/>
      <c r="H4" s="10" t="s">
        <v>10</v>
      </c>
      <c r="I4" s="10" t="s">
        <v>11</v>
      </c>
      <c r="J4" s="10" t="s">
        <v>12</v>
      </c>
    </row>
    <row r="5" spans="1:12" ht="33.75" x14ac:dyDescent="0.2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 x14ac:dyDescent="0.25">
      <c r="A6" s="15">
        <v>1</v>
      </c>
      <c r="B6" s="16">
        <v>1</v>
      </c>
      <c r="C6" s="17" t="s">
        <v>25</v>
      </c>
      <c r="D6" s="18" t="s">
        <v>26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27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28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29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30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31</v>
      </c>
      <c r="D14" s="40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30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32</v>
      </c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34</v>
      </c>
      <c r="E19" s="26" t="s">
        <v>35</v>
      </c>
      <c r="F19" s="27">
        <v>250</v>
      </c>
      <c r="G19" s="27">
        <v>5</v>
      </c>
      <c r="H19" s="27">
        <v>11.25</v>
      </c>
      <c r="I19" s="27">
        <v>18</v>
      </c>
      <c r="J19" s="27">
        <v>191.5</v>
      </c>
      <c r="K19" s="28">
        <v>147</v>
      </c>
      <c r="L19" s="27">
        <v>45</v>
      </c>
    </row>
    <row r="20" spans="1:12" ht="15" x14ac:dyDescent="0.25">
      <c r="A20" s="22"/>
      <c r="B20" s="23"/>
      <c r="C20" s="24"/>
      <c r="D20" s="29" t="s">
        <v>36</v>
      </c>
      <c r="E20" s="26" t="s">
        <v>37</v>
      </c>
      <c r="F20" s="27">
        <v>90</v>
      </c>
      <c r="G20" s="27">
        <v>17.190000000000001</v>
      </c>
      <c r="H20" s="27">
        <v>6.66</v>
      </c>
      <c r="I20" s="27">
        <v>0.45</v>
      </c>
      <c r="J20" s="27">
        <v>130.5</v>
      </c>
      <c r="K20" s="28">
        <v>488</v>
      </c>
      <c r="L20" s="27">
        <v>28</v>
      </c>
    </row>
    <row r="21" spans="1:12" ht="15" x14ac:dyDescent="0.25">
      <c r="A21" s="22"/>
      <c r="B21" s="23"/>
      <c r="C21" s="24"/>
      <c r="D21" s="29" t="s">
        <v>38</v>
      </c>
      <c r="E21" s="26" t="s">
        <v>39</v>
      </c>
      <c r="F21" s="27">
        <v>180</v>
      </c>
      <c r="G21" s="27">
        <v>3.78</v>
      </c>
      <c r="H21" s="27">
        <v>8.1</v>
      </c>
      <c r="I21" s="27">
        <v>26.28</v>
      </c>
      <c r="J21" s="27">
        <v>196.2</v>
      </c>
      <c r="K21" s="28">
        <v>520</v>
      </c>
      <c r="L21" s="27">
        <v>15</v>
      </c>
    </row>
    <row r="22" spans="1:12" ht="15" x14ac:dyDescent="0.2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</v>
      </c>
      <c r="H22" s="27">
        <v>0</v>
      </c>
      <c r="I22" s="27">
        <v>221</v>
      </c>
      <c r="J22" s="27">
        <v>90</v>
      </c>
      <c r="K22" s="28">
        <v>648</v>
      </c>
      <c r="L22" s="27">
        <v>12</v>
      </c>
    </row>
    <row r="23" spans="1:12" ht="15" x14ac:dyDescent="0.25">
      <c r="A23" s="22"/>
      <c r="B23" s="23"/>
      <c r="C23" s="24"/>
      <c r="D23" s="29" t="s">
        <v>42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43</v>
      </c>
      <c r="E24" s="26" t="s">
        <v>44</v>
      </c>
      <c r="F24" s="27">
        <v>80</v>
      </c>
      <c r="G24" s="27">
        <v>5.6</v>
      </c>
      <c r="H24" s="27">
        <v>1</v>
      </c>
      <c r="I24" s="27">
        <v>34.4</v>
      </c>
      <c r="J24" s="27">
        <v>172</v>
      </c>
      <c r="K24" s="28" t="s">
        <v>45</v>
      </c>
      <c r="L24" s="27">
        <v>5.5</v>
      </c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>
        <v>105.5</v>
      </c>
    </row>
    <row r="27" spans="1:12" ht="15" x14ac:dyDescent="0.25">
      <c r="A27" s="30"/>
      <c r="B27" s="31"/>
      <c r="C27" s="32"/>
      <c r="D27" s="33" t="s">
        <v>30</v>
      </c>
      <c r="E27" s="34"/>
      <c r="F27" s="35">
        <f>SUM(F18:F26)</f>
        <v>800</v>
      </c>
      <c r="G27" s="35">
        <f>SUM(G18:G26)</f>
        <v>31.57</v>
      </c>
      <c r="H27" s="35">
        <f>SUM(H18:H26)</f>
        <v>27.009999999999998</v>
      </c>
      <c r="I27" s="35">
        <f>SUM(I18:I26)</f>
        <v>300.13</v>
      </c>
      <c r="J27" s="35">
        <f>SUM(J18:J26)</f>
        <v>780.2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46</v>
      </c>
      <c r="D28" s="40" t="s">
        <v>47</v>
      </c>
      <c r="E28" s="26" t="s">
        <v>48</v>
      </c>
      <c r="F28" s="27">
        <v>100</v>
      </c>
      <c r="G28" s="27">
        <v>4.4400000000000004</v>
      </c>
      <c r="H28" s="27">
        <v>1.74</v>
      </c>
      <c r="I28" s="27">
        <v>30.84</v>
      </c>
      <c r="J28" s="27">
        <v>156.78</v>
      </c>
      <c r="K28" s="28">
        <v>769</v>
      </c>
      <c r="L28" s="27">
        <v>6</v>
      </c>
    </row>
    <row r="29" spans="1:12" ht="15" x14ac:dyDescent="0.25">
      <c r="A29" s="22"/>
      <c r="B29" s="23"/>
      <c r="C29" s="24"/>
      <c r="D29" s="40" t="s">
        <v>40</v>
      </c>
      <c r="E29" s="26" t="s">
        <v>49</v>
      </c>
      <c r="F29" s="27">
        <v>200</v>
      </c>
      <c r="G29" s="27">
        <v>0.6</v>
      </c>
      <c r="H29" s="27">
        <v>0</v>
      </c>
      <c r="I29" s="27">
        <v>31.4</v>
      </c>
      <c r="J29" s="27">
        <v>124</v>
      </c>
      <c r="K29" s="28">
        <v>639</v>
      </c>
      <c r="L29" s="27">
        <v>10</v>
      </c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>
        <v>16</v>
      </c>
    </row>
    <row r="32" spans="1:12" ht="15" x14ac:dyDescent="0.25">
      <c r="A32" s="30"/>
      <c r="B32" s="31"/>
      <c r="C32" s="32"/>
      <c r="D32" s="33" t="s">
        <v>30</v>
      </c>
      <c r="E32" s="34"/>
      <c r="F32" s="35">
        <f>SUM(F28:F31)</f>
        <v>300</v>
      </c>
      <c r="G32" s="35">
        <f>SUM(G28:G31)</f>
        <v>5.04</v>
      </c>
      <c r="H32" s="35">
        <f>SUM(H28:H31)</f>
        <v>1.74</v>
      </c>
      <c r="I32" s="35">
        <f>SUM(I28:I31)</f>
        <v>62.239999999999995</v>
      </c>
      <c r="J32" s="35">
        <f>SUM(J28:J31)</f>
        <v>280.77999999999997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50</v>
      </c>
      <c r="D33" s="29" t="s">
        <v>26</v>
      </c>
      <c r="E33" s="26" t="s">
        <v>51</v>
      </c>
      <c r="F33" s="27">
        <v>180</v>
      </c>
      <c r="G33" s="27">
        <v>5.58</v>
      </c>
      <c r="H33" s="27">
        <v>12.798</v>
      </c>
      <c r="I33" s="27">
        <v>19.62</v>
      </c>
      <c r="J33" s="27">
        <v>235.8</v>
      </c>
      <c r="K33" s="28"/>
      <c r="L33" s="27">
        <v>25</v>
      </c>
    </row>
    <row r="34" spans="1:12" ht="15" x14ac:dyDescent="0.25">
      <c r="A34" s="22"/>
      <c r="B34" s="23"/>
      <c r="C34" s="24"/>
      <c r="D34" s="29" t="s">
        <v>38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40</v>
      </c>
      <c r="E35" s="26" t="s">
        <v>52</v>
      </c>
      <c r="F35" s="27">
        <v>200</v>
      </c>
      <c r="G35" s="27">
        <v>0.3</v>
      </c>
      <c r="H35" s="27">
        <v>0</v>
      </c>
      <c r="I35" s="27">
        <v>15.2</v>
      </c>
      <c r="J35" s="27">
        <v>60</v>
      </c>
      <c r="K35" s="28">
        <v>686</v>
      </c>
      <c r="L35" s="27">
        <v>4.5</v>
      </c>
    </row>
    <row r="36" spans="1:12" ht="15" x14ac:dyDescent="0.25">
      <c r="A36" s="22"/>
      <c r="B36" s="23"/>
      <c r="C36" s="24"/>
      <c r="D36" s="29" t="s">
        <v>28</v>
      </c>
      <c r="E36" s="26" t="s">
        <v>44</v>
      </c>
      <c r="F36" s="27">
        <v>80</v>
      </c>
      <c r="G36" s="27">
        <v>5.6</v>
      </c>
      <c r="H36" s="27">
        <v>1</v>
      </c>
      <c r="I36" s="27">
        <v>34.4</v>
      </c>
      <c r="J36" s="27">
        <v>172</v>
      </c>
      <c r="K36" s="28" t="s">
        <v>45</v>
      </c>
      <c r="L36" s="27">
        <v>5.5</v>
      </c>
    </row>
    <row r="37" spans="1:12" ht="15" x14ac:dyDescent="0.25">
      <c r="A37" s="22"/>
      <c r="B37" s="23"/>
      <c r="C37" s="24"/>
      <c r="D37" s="25"/>
      <c r="E37" s="26" t="s">
        <v>53</v>
      </c>
      <c r="F37" s="27">
        <v>80</v>
      </c>
      <c r="G37" s="27">
        <v>5.6</v>
      </c>
      <c r="H37" s="27">
        <v>1</v>
      </c>
      <c r="I37" s="27">
        <v>34.4</v>
      </c>
      <c r="J37" s="27">
        <v>172</v>
      </c>
      <c r="K37" s="28" t="s">
        <v>45</v>
      </c>
      <c r="L37" s="27">
        <v>5.5</v>
      </c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>
        <v>40.5</v>
      </c>
    </row>
    <row r="39" spans="1:12" ht="15" x14ac:dyDescent="0.25">
      <c r="A39" s="30"/>
      <c r="B39" s="31"/>
      <c r="C39" s="32"/>
      <c r="D39" s="33" t="s">
        <v>30</v>
      </c>
      <c r="E39" s="34"/>
      <c r="F39" s="35">
        <f>SUM(F33:F38)</f>
        <v>540</v>
      </c>
      <c r="G39" s="35">
        <f>SUM(G33:G38)</f>
        <v>17.079999999999998</v>
      </c>
      <c r="H39" s="35">
        <f>SUM(H33:H38)</f>
        <v>14.798</v>
      </c>
      <c r="I39" s="35">
        <f>SUM(I33:I38)</f>
        <v>103.62</v>
      </c>
      <c r="J39" s="35">
        <f>SUM(J33:J38)</f>
        <v>639.79999999999995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54</v>
      </c>
      <c r="D40" s="40" t="s">
        <v>55</v>
      </c>
      <c r="E40" s="26" t="s">
        <v>56</v>
      </c>
      <c r="F40" s="27">
        <v>200</v>
      </c>
      <c r="G40" s="27">
        <v>5.6</v>
      </c>
      <c r="H40" s="27">
        <v>6.4</v>
      </c>
      <c r="I40" s="27">
        <v>8.1999999999999993</v>
      </c>
      <c r="J40" s="27">
        <v>112</v>
      </c>
      <c r="K40" s="28" t="s">
        <v>45</v>
      </c>
      <c r="L40" s="27">
        <v>13</v>
      </c>
    </row>
    <row r="41" spans="1:12" ht="15" x14ac:dyDescent="0.25">
      <c r="A41" s="22"/>
      <c r="B41" s="23"/>
      <c r="C41" s="24"/>
      <c r="D41" s="40" t="s">
        <v>47</v>
      </c>
      <c r="E41" s="26" t="s">
        <v>57</v>
      </c>
      <c r="F41" s="27">
        <v>80</v>
      </c>
      <c r="G41" s="27">
        <v>3</v>
      </c>
      <c r="H41" s="27">
        <v>1.4</v>
      </c>
      <c r="I41" s="27">
        <v>17</v>
      </c>
      <c r="J41" s="27">
        <v>101</v>
      </c>
      <c r="K41" s="28" t="s">
        <v>45</v>
      </c>
      <c r="L41" s="27">
        <v>10</v>
      </c>
    </row>
    <row r="42" spans="1:12" ht="15" x14ac:dyDescent="0.25">
      <c r="A42" s="22"/>
      <c r="B42" s="23"/>
      <c r="C42" s="24"/>
      <c r="D42" s="40" t="s">
        <v>40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29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>
        <v>23</v>
      </c>
    </row>
    <row r="46" spans="1:12" ht="15" x14ac:dyDescent="0.25">
      <c r="A46" s="30"/>
      <c r="B46" s="31"/>
      <c r="C46" s="32"/>
      <c r="D46" s="41" t="s">
        <v>30</v>
      </c>
      <c r="E46" s="34"/>
      <c r="F46" s="35">
        <f>SUM(F40:F45)</f>
        <v>280</v>
      </c>
      <c r="G46" s="35">
        <f>SUM(G40:G45)</f>
        <v>8.6</v>
      </c>
      <c r="H46" s="35">
        <f>SUM(H40:H45)</f>
        <v>7.8000000000000007</v>
      </c>
      <c r="I46" s="35">
        <f>SUM(I40:I45)</f>
        <v>25.2</v>
      </c>
      <c r="J46" s="35">
        <f>SUM(J40:J45)</f>
        <v>213</v>
      </c>
      <c r="K46" s="36"/>
      <c r="L46" s="35" t="e">
        <f ca="1">SUM(L40:L48)</f>
        <v>#VALUE!</v>
      </c>
    </row>
    <row r="47" spans="1:12" ht="15.75" customHeight="1" x14ac:dyDescent="0.2">
      <c r="A47" s="42">
        <f>A6</f>
        <v>1</v>
      </c>
      <c r="B47" s="43">
        <f>B6</f>
        <v>1</v>
      </c>
      <c r="C47" s="60" t="s">
        <v>58</v>
      </c>
      <c r="D47" s="60"/>
      <c r="E47" s="44"/>
      <c r="F47" s="45">
        <f>F13+F17+F27+F32+F39+F46</f>
        <v>1920</v>
      </c>
      <c r="G47" s="45">
        <f>G13+G17+G27+G32+G39+G46</f>
        <v>62.29</v>
      </c>
      <c r="H47" s="45">
        <f>H13+H17+H27+H32+H39+H46</f>
        <v>51.347999999999999</v>
      </c>
      <c r="I47" s="45">
        <f>I13+I17+I27+I32+I39+I46</f>
        <v>491.19</v>
      </c>
      <c r="J47" s="45">
        <f>J13+J17+J27+J32+J39+J46</f>
        <v>1913.78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25</v>
      </c>
      <c r="D48" s="18" t="s">
        <v>26</v>
      </c>
      <c r="E48" s="19" t="s">
        <v>59</v>
      </c>
      <c r="F48" s="20">
        <v>180</v>
      </c>
      <c r="G48" s="20">
        <v>7.2</v>
      </c>
      <c r="H48" s="20">
        <v>3.24</v>
      </c>
      <c r="I48" s="20">
        <v>30.06</v>
      </c>
      <c r="J48" s="20">
        <v>183.6</v>
      </c>
      <c r="K48" s="21">
        <v>302</v>
      </c>
      <c r="L48" s="20">
        <v>15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27</v>
      </c>
      <c r="E50" s="26" t="s">
        <v>60</v>
      </c>
      <c r="F50" s="27">
        <v>200</v>
      </c>
      <c r="G50" s="27">
        <v>4.9000000000000004</v>
      </c>
      <c r="H50" s="27">
        <v>5</v>
      </c>
      <c r="I50" s="27">
        <v>32.5</v>
      </c>
      <c r="J50" s="27">
        <v>190</v>
      </c>
      <c r="K50" s="28">
        <v>693</v>
      </c>
      <c r="L50" s="27">
        <v>7</v>
      </c>
    </row>
    <row r="51" spans="1:12" ht="15" x14ac:dyDescent="0.25">
      <c r="A51" s="47"/>
      <c r="B51" s="23"/>
      <c r="C51" s="24"/>
      <c r="D51" s="29" t="s">
        <v>28</v>
      </c>
      <c r="E51" s="26" t="s">
        <v>53</v>
      </c>
      <c r="F51" s="27">
        <v>100</v>
      </c>
      <c r="G51" s="27">
        <v>7</v>
      </c>
      <c r="H51" s="27">
        <v>1.25</v>
      </c>
      <c r="I51" s="27">
        <v>43</v>
      </c>
      <c r="J51" s="27">
        <v>215</v>
      </c>
      <c r="K51" s="28" t="s">
        <v>45</v>
      </c>
      <c r="L51" s="27">
        <v>7</v>
      </c>
    </row>
    <row r="52" spans="1:12" ht="15" x14ac:dyDescent="0.25">
      <c r="A52" s="47"/>
      <c r="B52" s="23"/>
      <c r="C52" s="24"/>
      <c r="D52" s="29" t="s">
        <v>29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 t="s">
        <v>61</v>
      </c>
      <c r="F53" s="27">
        <v>20</v>
      </c>
      <c r="G53" s="27">
        <v>0.02</v>
      </c>
      <c r="H53" s="27">
        <v>16.600000000000001</v>
      </c>
      <c r="I53" s="27">
        <v>0.12</v>
      </c>
      <c r="J53" s="27">
        <v>154</v>
      </c>
      <c r="K53" s="28" t="s">
        <v>45</v>
      </c>
      <c r="L53" s="27">
        <v>14</v>
      </c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30</v>
      </c>
      <c r="E55" s="34"/>
      <c r="F55" s="35">
        <f>SUM(F48:F54)</f>
        <v>500</v>
      </c>
      <c r="G55" s="35">
        <f>SUM(G48:G54)</f>
        <v>19.12</v>
      </c>
      <c r="H55" s="35">
        <f>SUM(H48:H54)</f>
        <v>26.090000000000003</v>
      </c>
      <c r="I55" s="35">
        <f>SUM(I48:I54)</f>
        <v>105.68</v>
      </c>
      <c r="J55" s="35">
        <f>SUM(J48:J54)</f>
        <v>742.6</v>
      </c>
      <c r="K55" s="36"/>
      <c r="L55" s="35">
        <f>SUM(L48:L54)</f>
        <v>43</v>
      </c>
    </row>
    <row r="56" spans="1:12" ht="15" x14ac:dyDescent="0.25">
      <c r="A56" s="38">
        <f>A48</f>
        <v>1</v>
      </c>
      <c r="B56" s="38">
        <f>B48</f>
        <v>2</v>
      </c>
      <c r="C56" s="39" t="s">
        <v>31</v>
      </c>
      <c r="D56" s="40" t="s">
        <v>29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30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32</v>
      </c>
      <c r="D60" s="29" t="s">
        <v>33</v>
      </c>
      <c r="E60" s="26" t="s">
        <v>62</v>
      </c>
      <c r="F60" s="27">
        <v>80</v>
      </c>
      <c r="G60" s="27">
        <v>4.32</v>
      </c>
      <c r="H60" s="27">
        <v>11.36</v>
      </c>
      <c r="I60" s="27">
        <v>5.76</v>
      </c>
      <c r="J60" s="27">
        <v>142.4</v>
      </c>
      <c r="K60" s="28">
        <v>50</v>
      </c>
      <c r="L60" s="27">
        <v>11</v>
      </c>
    </row>
    <row r="61" spans="1:12" ht="15" x14ac:dyDescent="0.25">
      <c r="A61" s="47"/>
      <c r="B61" s="23"/>
      <c r="C61" s="24"/>
      <c r="D61" s="29" t="s">
        <v>34</v>
      </c>
      <c r="E61" s="26" t="s">
        <v>63</v>
      </c>
      <c r="F61" s="27">
        <v>250</v>
      </c>
      <c r="G61" s="27">
        <v>2</v>
      </c>
      <c r="H61" s="27">
        <v>4.43</v>
      </c>
      <c r="I61" s="27">
        <v>10</v>
      </c>
      <c r="J61" s="27">
        <v>88</v>
      </c>
      <c r="K61" s="28">
        <v>124</v>
      </c>
      <c r="L61" s="27">
        <v>34</v>
      </c>
    </row>
    <row r="62" spans="1:12" ht="15" x14ac:dyDescent="0.25">
      <c r="A62" s="47"/>
      <c r="B62" s="23"/>
      <c r="C62" s="24"/>
      <c r="D62" s="29" t="s">
        <v>36</v>
      </c>
      <c r="E62" s="26" t="s">
        <v>64</v>
      </c>
      <c r="F62" s="27">
        <v>90</v>
      </c>
      <c r="G62" s="27">
        <v>17.46</v>
      </c>
      <c r="H62" s="27">
        <v>0.72</v>
      </c>
      <c r="I62" s="27">
        <v>0</v>
      </c>
      <c r="J62" s="27">
        <v>79.2</v>
      </c>
      <c r="K62" s="28">
        <v>369</v>
      </c>
      <c r="L62" s="27">
        <v>19</v>
      </c>
    </row>
    <row r="63" spans="1:12" ht="15" x14ac:dyDescent="0.25">
      <c r="A63" s="47"/>
      <c r="B63" s="23"/>
      <c r="C63" s="24"/>
      <c r="D63" s="29" t="s">
        <v>38</v>
      </c>
      <c r="E63" s="26" t="s">
        <v>65</v>
      </c>
      <c r="F63" s="27">
        <v>180</v>
      </c>
      <c r="G63" s="27">
        <v>4.5</v>
      </c>
      <c r="H63" s="27">
        <v>7.38</v>
      </c>
      <c r="I63" s="27">
        <v>46.26</v>
      </c>
      <c r="J63" s="27">
        <v>273.60000000000002</v>
      </c>
      <c r="K63" s="28">
        <v>511</v>
      </c>
      <c r="L63" s="27">
        <v>18</v>
      </c>
    </row>
    <row r="64" spans="1:12" ht="15" x14ac:dyDescent="0.25">
      <c r="A64" s="47"/>
      <c r="B64" s="23"/>
      <c r="C64" s="24"/>
      <c r="D64" s="29" t="s">
        <v>40</v>
      </c>
      <c r="E64" s="26" t="s">
        <v>66</v>
      </c>
      <c r="F64" s="27">
        <v>200</v>
      </c>
      <c r="G64" s="27">
        <v>0.1</v>
      </c>
      <c r="H64" s="27">
        <v>0</v>
      </c>
      <c r="I64" s="27">
        <v>25.2</v>
      </c>
      <c r="J64" s="27">
        <v>96</v>
      </c>
      <c r="K64" s="28">
        <v>699</v>
      </c>
      <c r="L64" s="27">
        <v>10</v>
      </c>
    </row>
    <row r="65" spans="1:12" ht="15" x14ac:dyDescent="0.25">
      <c r="A65" s="47"/>
      <c r="B65" s="23"/>
      <c r="C65" s="24"/>
      <c r="D65" s="29" t="s">
        <v>42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43</v>
      </c>
      <c r="E66" s="26" t="s">
        <v>44</v>
      </c>
      <c r="F66" s="27">
        <v>80</v>
      </c>
      <c r="G66" s="27">
        <v>5.6</v>
      </c>
      <c r="H66" s="27">
        <v>1</v>
      </c>
      <c r="I66" s="27">
        <v>34.4</v>
      </c>
      <c r="J66" s="27">
        <v>172</v>
      </c>
      <c r="K66" s="28" t="s">
        <v>45</v>
      </c>
      <c r="L66" s="27">
        <v>6.6</v>
      </c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>
        <v>101.6</v>
      </c>
    </row>
    <row r="69" spans="1:12" ht="15" x14ac:dyDescent="0.25">
      <c r="A69" s="48"/>
      <c r="B69" s="31"/>
      <c r="C69" s="32"/>
      <c r="D69" s="33" t="s">
        <v>30</v>
      </c>
      <c r="E69" s="34"/>
      <c r="F69" s="35">
        <f>SUM(F60:F68)</f>
        <v>880</v>
      </c>
      <c r="G69" s="35">
        <f>SUM(G60:G68)</f>
        <v>33.980000000000004</v>
      </c>
      <c r="H69" s="35">
        <f>SUM(H60:H68)</f>
        <v>24.889999999999997</v>
      </c>
      <c r="I69" s="35">
        <f>SUM(I60:I68)</f>
        <v>121.62</v>
      </c>
      <c r="J69" s="35">
        <f>SUM(J60:J68)</f>
        <v>851.2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46</v>
      </c>
      <c r="D70" s="40" t="s">
        <v>47</v>
      </c>
      <c r="E70" s="26" t="s">
        <v>67</v>
      </c>
      <c r="F70" s="27">
        <v>100</v>
      </c>
      <c r="G70" s="27">
        <v>10.4</v>
      </c>
      <c r="H70" s="27">
        <v>6.9</v>
      </c>
      <c r="I70" s="27">
        <v>24.8</v>
      </c>
      <c r="J70" s="27">
        <v>207</v>
      </c>
      <c r="K70" s="28">
        <v>741</v>
      </c>
      <c r="L70" s="27">
        <v>14</v>
      </c>
    </row>
    <row r="71" spans="1:12" ht="15" x14ac:dyDescent="0.25">
      <c r="A71" s="47"/>
      <c r="B71" s="23"/>
      <c r="C71" s="24"/>
      <c r="D71" s="40" t="s">
        <v>40</v>
      </c>
      <c r="E71" s="26" t="s">
        <v>52</v>
      </c>
      <c r="F71" s="27">
        <v>200</v>
      </c>
      <c r="G71" s="27">
        <v>0.3</v>
      </c>
      <c r="H71" s="27">
        <v>0</v>
      </c>
      <c r="I71" s="27">
        <v>15.22</v>
      </c>
      <c r="J71" s="27">
        <v>60</v>
      </c>
      <c r="K71" s="28">
        <v>686</v>
      </c>
      <c r="L71" s="27">
        <v>4.5</v>
      </c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>
        <v>19.5</v>
      </c>
    </row>
    <row r="74" spans="1:12" ht="15" x14ac:dyDescent="0.25">
      <c r="A74" s="48"/>
      <c r="B74" s="31"/>
      <c r="C74" s="32"/>
      <c r="D74" s="33" t="s">
        <v>30</v>
      </c>
      <c r="E74" s="34"/>
      <c r="F74" s="35">
        <f>SUM(F70:F73)</f>
        <v>300</v>
      </c>
      <c r="G74" s="35">
        <f>SUM(G70:G73)</f>
        <v>10.700000000000001</v>
      </c>
      <c r="H74" s="35">
        <f>SUM(H70:H73)</f>
        <v>6.9</v>
      </c>
      <c r="I74" s="35">
        <f>SUM(I70:I73)</f>
        <v>40.020000000000003</v>
      </c>
      <c r="J74" s="35">
        <f>SUM(J70:J73)</f>
        <v>267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50</v>
      </c>
      <c r="D75" s="29" t="s">
        <v>26</v>
      </c>
      <c r="E75" s="26" t="s">
        <v>68</v>
      </c>
      <c r="F75" s="27">
        <v>90</v>
      </c>
      <c r="G75" s="27">
        <v>9.99</v>
      </c>
      <c r="H75" s="27">
        <v>21.51</v>
      </c>
      <c r="I75" s="27">
        <v>1.44</v>
      </c>
      <c r="J75" s="27">
        <v>239.4</v>
      </c>
      <c r="K75" s="28">
        <v>428</v>
      </c>
      <c r="L75" s="27">
        <v>11</v>
      </c>
    </row>
    <row r="76" spans="1:12" ht="15" x14ac:dyDescent="0.25">
      <c r="A76" s="47"/>
      <c r="B76" s="23"/>
      <c r="C76" s="24"/>
      <c r="D76" s="29" t="s">
        <v>38</v>
      </c>
      <c r="E76" s="26" t="s">
        <v>69</v>
      </c>
      <c r="F76" s="27">
        <v>150</v>
      </c>
      <c r="G76" s="27">
        <v>3</v>
      </c>
      <c r="H76" s="27">
        <v>6.15</v>
      </c>
      <c r="I76" s="27">
        <v>24.3</v>
      </c>
      <c r="J76" s="27">
        <v>166.5</v>
      </c>
      <c r="K76" s="28">
        <v>518</v>
      </c>
      <c r="L76" s="27">
        <v>9</v>
      </c>
    </row>
    <row r="77" spans="1:12" ht="15" x14ac:dyDescent="0.25">
      <c r="A77" s="47"/>
      <c r="B77" s="23"/>
      <c r="C77" s="24"/>
      <c r="D77" s="29" t="s">
        <v>40</v>
      </c>
      <c r="E77" s="26" t="s">
        <v>70</v>
      </c>
      <c r="F77" s="27">
        <v>200</v>
      </c>
      <c r="G77" s="27">
        <v>0.6</v>
      </c>
      <c r="H77" s="27">
        <v>0</v>
      </c>
      <c r="I77" s="27">
        <v>31.4</v>
      </c>
      <c r="J77" s="27">
        <v>124</v>
      </c>
      <c r="K77" s="28">
        <v>639</v>
      </c>
      <c r="L77" s="27">
        <v>8</v>
      </c>
    </row>
    <row r="78" spans="1:12" ht="15" x14ac:dyDescent="0.25">
      <c r="A78" s="47"/>
      <c r="B78" s="23"/>
      <c r="C78" s="24"/>
      <c r="D78" s="29" t="s">
        <v>28</v>
      </c>
      <c r="E78" s="26" t="s">
        <v>44</v>
      </c>
      <c r="F78" s="27">
        <v>80</v>
      </c>
      <c r="G78" s="27">
        <v>5.6</v>
      </c>
      <c r="H78" s="27">
        <v>1</v>
      </c>
      <c r="I78" s="27">
        <v>34.4</v>
      </c>
      <c r="J78" s="27">
        <v>172</v>
      </c>
      <c r="K78" s="28" t="s">
        <v>45</v>
      </c>
      <c r="L78" s="27">
        <v>6.6</v>
      </c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>
        <f>L75+L76+L77+L78</f>
        <v>34.6</v>
      </c>
    </row>
    <row r="81" spans="1:12" ht="15" x14ac:dyDescent="0.25">
      <c r="A81" s="48"/>
      <c r="B81" s="31"/>
      <c r="C81" s="32"/>
      <c r="D81" s="33" t="s">
        <v>30</v>
      </c>
      <c r="E81" s="34"/>
      <c r="F81" s="35">
        <f>SUM(F75:F80)</f>
        <v>520</v>
      </c>
      <c r="G81" s="35">
        <f>SUM(G75:G80)</f>
        <v>19.189999999999998</v>
      </c>
      <c r="H81" s="35">
        <f>SUM(H75:H80)</f>
        <v>28.660000000000004</v>
      </c>
      <c r="I81" s="35">
        <f>SUM(I75:I80)</f>
        <v>91.539999999999992</v>
      </c>
      <c r="J81" s="35">
        <f>SUM(J75:J80)</f>
        <v>701.9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54</v>
      </c>
      <c r="D82" s="40" t="s">
        <v>55</v>
      </c>
      <c r="E82" s="26" t="s">
        <v>56</v>
      </c>
      <c r="F82" s="27">
        <v>200</v>
      </c>
      <c r="G82" s="27">
        <v>5.8</v>
      </c>
      <c r="H82" s="27">
        <v>5</v>
      </c>
      <c r="I82" s="27">
        <v>8</v>
      </c>
      <c r="J82" s="27">
        <v>100</v>
      </c>
      <c r="K82" s="28" t="s">
        <v>45</v>
      </c>
      <c r="L82" s="27">
        <v>5.7</v>
      </c>
    </row>
    <row r="83" spans="1:12" ht="15" x14ac:dyDescent="0.25">
      <c r="A83" s="47"/>
      <c r="B83" s="23"/>
      <c r="C83" s="24"/>
      <c r="D83" s="40" t="s">
        <v>47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40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29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>
        <v>185</v>
      </c>
    </row>
    <row r="88" spans="1:12" ht="15" x14ac:dyDescent="0.25">
      <c r="A88" s="48"/>
      <c r="B88" s="31"/>
      <c r="C88" s="32"/>
      <c r="D88" s="41" t="s">
        <v>30</v>
      </c>
      <c r="E88" s="34"/>
      <c r="F88" s="35">
        <f>SUM(F82:F87)</f>
        <v>200</v>
      </c>
      <c r="G88" s="35">
        <f>SUM(G82:G87)</f>
        <v>5.8</v>
      </c>
      <c r="H88" s="35">
        <f>SUM(H82:H87)</f>
        <v>5</v>
      </c>
      <c r="I88" s="35">
        <f>SUM(I82:I87)</f>
        <v>8</v>
      </c>
      <c r="J88" s="35">
        <f>SUM(J82:J87)</f>
        <v>100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0" t="s">
        <v>58</v>
      </c>
      <c r="D89" s="60"/>
      <c r="E89" s="44"/>
      <c r="F89" s="45">
        <f>F55+F59+F69+F74+F81+F88</f>
        <v>2400</v>
      </c>
      <c r="G89" s="45">
        <f>G55+G59+G69+G74+G81+G88</f>
        <v>88.79</v>
      </c>
      <c r="H89" s="45">
        <f>H55+H59+H69+H74+H81+H88</f>
        <v>91.54</v>
      </c>
      <c r="I89" s="45">
        <f>I55+I59+I69+I74+I81+I88</f>
        <v>366.86</v>
      </c>
      <c r="J89" s="45">
        <f>J55+J59+J69+J74+J81+J88</f>
        <v>2662.7000000000003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25</v>
      </c>
      <c r="D90" s="18" t="s">
        <v>26</v>
      </c>
      <c r="E90" s="19" t="s">
        <v>71</v>
      </c>
      <c r="F90" s="20">
        <v>180</v>
      </c>
      <c r="G90" s="20">
        <v>2.7</v>
      </c>
      <c r="H90" s="20">
        <v>7.38</v>
      </c>
      <c r="I90" s="20">
        <v>18</v>
      </c>
      <c r="J90" s="20">
        <v>154.80000000000001</v>
      </c>
      <c r="K90" s="21">
        <v>302</v>
      </c>
      <c r="L90" s="20">
        <v>15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27</v>
      </c>
      <c r="E92" s="26" t="s">
        <v>52</v>
      </c>
      <c r="F92" s="27">
        <v>200</v>
      </c>
      <c r="G92" s="27">
        <v>0.3</v>
      </c>
      <c r="H92" s="27">
        <v>0</v>
      </c>
      <c r="I92" s="27">
        <v>15.22</v>
      </c>
      <c r="J92" s="27">
        <v>60</v>
      </c>
      <c r="K92" s="28">
        <v>686</v>
      </c>
      <c r="L92" s="27">
        <v>4.5</v>
      </c>
    </row>
    <row r="93" spans="1:12" ht="15" x14ac:dyDescent="0.25">
      <c r="A93" s="22"/>
      <c r="B93" s="23"/>
      <c r="C93" s="24"/>
      <c r="D93" s="29" t="s">
        <v>28</v>
      </c>
      <c r="E93" s="26" t="s">
        <v>72</v>
      </c>
      <c r="F93" s="27">
        <v>80</v>
      </c>
      <c r="G93" s="27">
        <v>5.6</v>
      </c>
      <c r="H93" s="27">
        <v>1</v>
      </c>
      <c r="I93" s="27">
        <v>34.4</v>
      </c>
      <c r="J93" s="27">
        <v>172</v>
      </c>
      <c r="K93" s="28" t="s">
        <v>45</v>
      </c>
      <c r="L93" s="27">
        <v>7</v>
      </c>
    </row>
    <row r="94" spans="1:12" ht="15" x14ac:dyDescent="0.25">
      <c r="A94" s="22"/>
      <c r="B94" s="23"/>
      <c r="C94" s="24"/>
      <c r="D94" s="29" t="s">
        <v>29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 t="s">
        <v>73</v>
      </c>
      <c r="F95" s="27">
        <v>30</v>
      </c>
      <c r="G95" s="27">
        <v>7.6</v>
      </c>
      <c r="H95" s="27">
        <v>7.6</v>
      </c>
      <c r="I95" s="27">
        <v>9.6999999999999993</v>
      </c>
      <c r="J95" s="27">
        <v>120</v>
      </c>
      <c r="K95" s="28" t="s">
        <v>45</v>
      </c>
      <c r="L95" s="27">
        <v>8</v>
      </c>
    </row>
    <row r="96" spans="1:12" ht="15" x14ac:dyDescent="0.25">
      <c r="A96" s="22"/>
      <c r="B96" s="23"/>
      <c r="C96" s="24"/>
      <c r="D96" s="25"/>
      <c r="E96" s="26" t="s">
        <v>61</v>
      </c>
      <c r="F96" s="27">
        <v>10</v>
      </c>
      <c r="G96" s="27">
        <v>0.02</v>
      </c>
      <c r="H96" s="27">
        <v>16.3</v>
      </c>
      <c r="I96" s="27">
        <v>0.12</v>
      </c>
      <c r="J96" s="27">
        <v>154</v>
      </c>
      <c r="K96" s="28">
        <v>1</v>
      </c>
      <c r="L96" s="27">
        <v>4.8</v>
      </c>
    </row>
    <row r="97" spans="1:12" ht="15" x14ac:dyDescent="0.25">
      <c r="A97" s="30"/>
      <c r="B97" s="31"/>
      <c r="C97" s="32"/>
      <c r="D97" s="33" t="s">
        <v>30</v>
      </c>
      <c r="E97" s="34"/>
      <c r="F97" s="35">
        <f>SUM(F90:F96)</f>
        <v>500</v>
      </c>
      <c r="G97" s="35">
        <f>SUM(G90:G96)</f>
        <v>16.22</v>
      </c>
      <c r="H97" s="35">
        <f>SUM(H90:H96)</f>
        <v>32.28</v>
      </c>
      <c r="I97" s="35">
        <f>SUM(I90:I96)</f>
        <v>77.440000000000012</v>
      </c>
      <c r="J97" s="35">
        <f>SUM(J90:J96)</f>
        <v>660.8</v>
      </c>
      <c r="K97" s="36"/>
      <c r="L97" s="35">
        <f>SUM(L90:L96)</f>
        <v>39.299999999999997</v>
      </c>
    </row>
    <row r="98" spans="1:12" ht="15" x14ac:dyDescent="0.25">
      <c r="A98" s="37">
        <f>A90</f>
        <v>1</v>
      </c>
      <c r="B98" s="38">
        <f>B90</f>
        <v>3</v>
      </c>
      <c r="C98" s="39" t="s">
        <v>31</v>
      </c>
      <c r="D98" s="40" t="s">
        <v>29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30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32</v>
      </c>
      <c r="D102" s="29" t="s">
        <v>33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34</v>
      </c>
      <c r="E103" s="26" t="s">
        <v>74</v>
      </c>
      <c r="F103" s="27">
        <v>200</v>
      </c>
      <c r="G103" s="27">
        <v>2.1</v>
      </c>
      <c r="H103" s="27">
        <v>4.5</v>
      </c>
      <c r="I103" s="27">
        <v>13.6</v>
      </c>
      <c r="J103" s="27">
        <v>104</v>
      </c>
      <c r="K103" s="28">
        <v>130</v>
      </c>
      <c r="L103" s="27">
        <v>29</v>
      </c>
    </row>
    <row r="104" spans="1:12" ht="15" x14ac:dyDescent="0.25">
      <c r="A104" s="22"/>
      <c r="B104" s="23"/>
      <c r="C104" s="24"/>
      <c r="D104" s="29" t="s">
        <v>36</v>
      </c>
      <c r="E104" s="26" t="s">
        <v>75</v>
      </c>
      <c r="F104" s="27">
        <v>90</v>
      </c>
      <c r="G104" s="27">
        <v>23.13</v>
      </c>
      <c r="H104" s="27">
        <v>13.05</v>
      </c>
      <c r="I104" s="27">
        <v>3.6</v>
      </c>
      <c r="J104" s="27">
        <v>228.6</v>
      </c>
      <c r="K104" s="28">
        <v>430</v>
      </c>
      <c r="L104" s="27">
        <v>15</v>
      </c>
    </row>
    <row r="105" spans="1:12" ht="15" x14ac:dyDescent="0.25">
      <c r="A105" s="22"/>
      <c r="B105" s="23"/>
      <c r="C105" s="24"/>
      <c r="D105" s="29" t="s">
        <v>38</v>
      </c>
      <c r="E105" s="26" t="s">
        <v>76</v>
      </c>
      <c r="F105" s="27">
        <v>150</v>
      </c>
      <c r="G105" s="27">
        <v>10.08</v>
      </c>
      <c r="H105" s="27">
        <v>12.96</v>
      </c>
      <c r="I105" s="27">
        <v>49.5</v>
      </c>
      <c r="J105" s="27">
        <v>279</v>
      </c>
      <c r="K105" s="28">
        <v>508</v>
      </c>
      <c r="L105" s="27">
        <v>17</v>
      </c>
    </row>
    <row r="106" spans="1:12" ht="15" x14ac:dyDescent="0.25">
      <c r="A106" s="22"/>
      <c r="B106" s="23"/>
      <c r="C106" s="24"/>
      <c r="D106" s="29" t="s">
        <v>40</v>
      </c>
      <c r="E106" s="26" t="s">
        <v>60</v>
      </c>
      <c r="F106" s="27">
        <v>200</v>
      </c>
      <c r="G106" s="27">
        <v>4.9000000000000004</v>
      </c>
      <c r="H106" s="27">
        <v>5</v>
      </c>
      <c r="I106" s="27">
        <v>32.5</v>
      </c>
      <c r="J106" s="27">
        <v>190</v>
      </c>
      <c r="K106" s="28">
        <v>693</v>
      </c>
      <c r="L106" s="27">
        <v>7</v>
      </c>
    </row>
    <row r="107" spans="1:12" ht="15" x14ac:dyDescent="0.25">
      <c r="A107" s="22"/>
      <c r="B107" s="23"/>
      <c r="C107" s="24"/>
      <c r="D107" s="29" t="s">
        <v>42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43</v>
      </c>
      <c r="E108" s="26" t="s">
        <v>44</v>
      </c>
      <c r="F108" s="27">
        <v>80</v>
      </c>
      <c r="G108" s="27">
        <v>5.6</v>
      </c>
      <c r="H108" s="27">
        <v>1</v>
      </c>
      <c r="I108" s="27">
        <v>34.4</v>
      </c>
      <c r="J108" s="27">
        <v>172</v>
      </c>
      <c r="K108" s="28" t="s">
        <v>45</v>
      </c>
      <c r="L108" s="27">
        <v>6.6</v>
      </c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>
        <v>74.599999999999994</v>
      </c>
    </row>
    <row r="111" spans="1:12" ht="15" x14ac:dyDescent="0.25">
      <c r="A111" s="30"/>
      <c r="B111" s="31"/>
      <c r="C111" s="32"/>
      <c r="D111" s="33" t="s">
        <v>30</v>
      </c>
      <c r="E111" s="34"/>
      <c r="F111" s="35">
        <f>SUM(F102:F110)</f>
        <v>720</v>
      </c>
      <c r="G111" s="35">
        <f>SUM(G102:G110)</f>
        <v>45.81</v>
      </c>
      <c r="H111" s="35">
        <f>SUM(H102:H110)</f>
        <v>36.510000000000005</v>
      </c>
      <c r="I111" s="35">
        <f>SUM(I102:I110)</f>
        <v>133.6</v>
      </c>
      <c r="J111" s="35">
        <f>SUM(J102:J110)</f>
        <v>973.6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46</v>
      </c>
      <c r="D112" s="40" t="s">
        <v>47</v>
      </c>
      <c r="E112" s="26" t="s">
        <v>67</v>
      </c>
      <c r="F112" s="27">
        <v>100</v>
      </c>
      <c r="G112" s="27">
        <v>10.4</v>
      </c>
      <c r="H112" s="27">
        <v>6.9</v>
      </c>
      <c r="I112" s="27">
        <v>24.8</v>
      </c>
      <c r="J112" s="27">
        <v>207</v>
      </c>
      <c r="K112" s="28">
        <v>741</v>
      </c>
      <c r="L112" s="27">
        <v>11</v>
      </c>
    </row>
    <row r="113" spans="1:12" ht="15" x14ac:dyDescent="0.25">
      <c r="A113" s="22"/>
      <c r="B113" s="23"/>
      <c r="C113" s="24"/>
      <c r="D113" s="40" t="s">
        <v>40</v>
      </c>
      <c r="E113" s="26" t="s">
        <v>52</v>
      </c>
      <c r="F113" s="27">
        <v>200</v>
      </c>
      <c r="G113" s="27">
        <v>0.3</v>
      </c>
      <c r="H113" s="27">
        <v>0</v>
      </c>
      <c r="I113" s="27">
        <v>15.2</v>
      </c>
      <c r="J113" s="27">
        <v>60</v>
      </c>
      <c r="K113" s="28">
        <v>686</v>
      </c>
      <c r="L113" s="27">
        <v>4.5</v>
      </c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>
        <v>15.5</v>
      </c>
    </row>
    <row r="116" spans="1:12" ht="15" x14ac:dyDescent="0.25">
      <c r="A116" s="30"/>
      <c r="B116" s="31"/>
      <c r="C116" s="32"/>
      <c r="D116" s="33" t="s">
        <v>30</v>
      </c>
      <c r="E116" s="34"/>
      <c r="F116" s="35">
        <f>SUM(F112:F115)</f>
        <v>300</v>
      </c>
      <c r="G116" s="35">
        <f>SUM(G112:G115)</f>
        <v>10.700000000000001</v>
      </c>
      <c r="H116" s="35">
        <f>SUM(H112:H115)</f>
        <v>6.9</v>
      </c>
      <c r="I116" s="35">
        <f>SUM(I112:I115)</f>
        <v>40</v>
      </c>
      <c r="J116" s="35">
        <f>SUM(J112:J115)</f>
        <v>267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50</v>
      </c>
      <c r="D117" s="29" t="s">
        <v>26</v>
      </c>
      <c r="E117" s="26" t="s">
        <v>77</v>
      </c>
      <c r="F117" s="27">
        <v>90</v>
      </c>
      <c r="G117" s="27">
        <v>11.52</v>
      </c>
      <c r="H117" s="27">
        <v>21.51</v>
      </c>
      <c r="I117" s="27">
        <v>9.99</v>
      </c>
      <c r="J117" s="27">
        <v>279</v>
      </c>
      <c r="K117" s="28">
        <v>451</v>
      </c>
      <c r="L117" s="27">
        <v>23</v>
      </c>
    </row>
    <row r="118" spans="1:12" ht="15" x14ac:dyDescent="0.25">
      <c r="A118" s="22"/>
      <c r="B118" s="23"/>
      <c r="C118" s="24"/>
      <c r="D118" s="29" t="s">
        <v>38</v>
      </c>
      <c r="E118" s="26" t="s">
        <v>78</v>
      </c>
      <c r="F118" s="27">
        <v>200</v>
      </c>
      <c r="G118" s="27">
        <v>5.4</v>
      </c>
      <c r="H118" s="27">
        <v>16.600000000000001</v>
      </c>
      <c r="I118" s="27">
        <v>41.9</v>
      </c>
      <c r="J118" s="27">
        <v>337</v>
      </c>
      <c r="K118" s="28">
        <v>217</v>
      </c>
      <c r="L118" s="27">
        <v>12</v>
      </c>
    </row>
    <row r="119" spans="1:12" ht="15" x14ac:dyDescent="0.25">
      <c r="A119" s="22"/>
      <c r="B119" s="23"/>
      <c r="C119" s="24"/>
      <c r="D119" s="29" t="s">
        <v>40</v>
      </c>
      <c r="E119" s="26" t="s">
        <v>79</v>
      </c>
      <c r="F119" s="27">
        <v>200</v>
      </c>
      <c r="G119" s="27">
        <v>1.2</v>
      </c>
      <c r="H119" s="27">
        <v>0</v>
      </c>
      <c r="I119" s="27">
        <v>31.6</v>
      </c>
      <c r="J119" s="27">
        <v>126</v>
      </c>
      <c r="K119" s="28">
        <v>704</v>
      </c>
      <c r="L119" s="27">
        <v>6</v>
      </c>
    </row>
    <row r="120" spans="1:12" ht="15" x14ac:dyDescent="0.25">
      <c r="A120" s="22"/>
      <c r="B120" s="23"/>
      <c r="C120" s="24"/>
      <c r="D120" s="29" t="s">
        <v>28</v>
      </c>
      <c r="E120" s="26" t="s">
        <v>44</v>
      </c>
      <c r="F120" s="27">
        <v>80</v>
      </c>
      <c r="G120" s="27">
        <v>5.6</v>
      </c>
      <c r="H120" s="27">
        <v>1</v>
      </c>
      <c r="I120" s="27">
        <v>34.4</v>
      </c>
      <c r="J120" s="27">
        <v>172</v>
      </c>
      <c r="K120" s="28" t="s">
        <v>45</v>
      </c>
      <c r="L120" s="27">
        <v>6.6</v>
      </c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>
        <v>47.6</v>
      </c>
    </row>
    <row r="123" spans="1:12" ht="15" x14ac:dyDescent="0.25">
      <c r="A123" s="30"/>
      <c r="B123" s="31"/>
      <c r="C123" s="32"/>
      <c r="D123" s="33" t="s">
        <v>30</v>
      </c>
      <c r="E123" s="34"/>
      <c r="F123" s="35">
        <f>SUM(F117:F122)</f>
        <v>570</v>
      </c>
      <c r="G123" s="35">
        <f>SUM(G117:G122)</f>
        <v>23.72</v>
      </c>
      <c r="H123" s="35">
        <f>SUM(H117:H122)</f>
        <v>39.11</v>
      </c>
      <c r="I123" s="35">
        <f>SUM(I117:I122)</f>
        <v>117.89000000000001</v>
      </c>
      <c r="J123" s="35">
        <f>SUM(J117:J122)</f>
        <v>914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54</v>
      </c>
      <c r="D124" s="40" t="s">
        <v>55</v>
      </c>
      <c r="E124" s="26" t="s">
        <v>80</v>
      </c>
      <c r="F124" s="27">
        <v>200</v>
      </c>
      <c r="G124" s="27">
        <v>5.8</v>
      </c>
      <c r="H124" s="27">
        <v>5</v>
      </c>
      <c r="I124" s="27">
        <v>8</v>
      </c>
      <c r="J124" s="27">
        <v>100</v>
      </c>
      <c r="K124" s="28" t="s">
        <v>45</v>
      </c>
      <c r="L124" s="27">
        <v>8</v>
      </c>
    </row>
    <row r="125" spans="1:12" ht="15" x14ac:dyDescent="0.25">
      <c r="A125" s="22"/>
      <c r="B125" s="23"/>
      <c r="C125" s="24"/>
      <c r="D125" s="40" t="s">
        <v>47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40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29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30</v>
      </c>
      <c r="E130" s="34"/>
      <c r="F130" s="35">
        <f>SUM(F124:F129)</f>
        <v>200</v>
      </c>
      <c r="G130" s="35">
        <f>SUM(G124:G129)</f>
        <v>5.8</v>
      </c>
      <c r="H130" s="35">
        <f>SUM(H124:H129)</f>
        <v>5</v>
      </c>
      <c r="I130" s="35">
        <f>SUM(I124:I129)</f>
        <v>8</v>
      </c>
      <c r="J130" s="35">
        <f>SUM(J124:J129)</f>
        <v>100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0" t="s">
        <v>58</v>
      </c>
      <c r="D131" s="60"/>
      <c r="E131" s="44"/>
      <c r="F131" s="45">
        <f>F97+F101+F111+F116+F123+F130</f>
        <v>2290</v>
      </c>
      <c r="G131" s="45">
        <f>G97+G101+G111+G116+G123+G130</f>
        <v>102.25</v>
      </c>
      <c r="H131" s="45">
        <f>H97+H101+H111+H116+H123+H130</f>
        <v>119.80000000000001</v>
      </c>
      <c r="I131" s="45">
        <f>I97+I101+I111+I116+I123+I130</f>
        <v>376.93000000000006</v>
      </c>
      <c r="J131" s="45">
        <f>J97+J101+J111+J116+J123+J130</f>
        <v>2915.4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25</v>
      </c>
      <c r="D132" s="18" t="s">
        <v>26</v>
      </c>
      <c r="E132" s="19" t="s">
        <v>81</v>
      </c>
      <c r="F132" s="20">
        <v>180</v>
      </c>
      <c r="G132" s="20">
        <v>5.04</v>
      </c>
      <c r="H132" s="20">
        <v>9.36</v>
      </c>
      <c r="I132" s="20">
        <v>23.76</v>
      </c>
      <c r="J132" s="20">
        <v>207</v>
      </c>
      <c r="K132" s="21">
        <v>302</v>
      </c>
      <c r="L132" s="20">
        <v>20</v>
      </c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27</v>
      </c>
      <c r="E134" s="26" t="s">
        <v>52</v>
      </c>
      <c r="F134" s="27">
        <v>200</v>
      </c>
      <c r="G134" s="27">
        <v>0.3</v>
      </c>
      <c r="H134" s="27">
        <v>0</v>
      </c>
      <c r="I134" s="27">
        <v>15.22</v>
      </c>
      <c r="J134" s="27">
        <v>60</v>
      </c>
      <c r="K134" s="28">
        <v>686</v>
      </c>
      <c r="L134" s="27">
        <v>4.5</v>
      </c>
    </row>
    <row r="135" spans="1:12" ht="15" x14ac:dyDescent="0.25">
      <c r="A135" s="22"/>
      <c r="B135" s="23"/>
      <c r="C135" s="24"/>
      <c r="D135" s="29" t="s">
        <v>28</v>
      </c>
      <c r="E135" s="26" t="s">
        <v>53</v>
      </c>
      <c r="F135" s="27">
        <v>80</v>
      </c>
      <c r="G135" s="27">
        <v>5.6</v>
      </c>
      <c r="H135" s="27">
        <v>1</v>
      </c>
      <c r="I135" s="27">
        <v>34.4</v>
      </c>
      <c r="J135" s="27">
        <v>172</v>
      </c>
      <c r="K135" s="28" t="s">
        <v>45</v>
      </c>
      <c r="L135" s="27">
        <v>6.6</v>
      </c>
    </row>
    <row r="136" spans="1:12" ht="15" x14ac:dyDescent="0.25">
      <c r="A136" s="22"/>
      <c r="B136" s="23"/>
      <c r="C136" s="24"/>
      <c r="D136" s="29" t="s">
        <v>29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 t="s">
        <v>73</v>
      </c>
      <c r="F137" s="27">
        <v>30</v>
      </c>
      <c r="G137" s="27">
        <v>7.6</v>
      </c>
      <c r="H137" s="27">
        <v>7.6</v>
      </c>
      <c r="I137" s="27">
        <v>9.6999999999999993</v>
      </c>
      <c r="J137" s="27">
        <v>120</v>
      </c>
      <c r="K137" s="28" t="s">
        <v>45</v>
      </c>
      <c r="L137" s="27">
        <v>5</v>
      </c>
    </row>
    <row r="138" spans="1:12" ht="15" x14ac:dyDescent="0.25">
      <c r="A138" s="22"/>
      <c r="B138" s="23"/>
      <c r="C138" s="24"/>
      <c r="D138" s="25"/>
      <c r="E138" s="26" t="s">
        <v>61</v>
      </c>
      <c r="F138" s="27">
        <v>10</v>
      </c>
      <c r="G138" s="27">
        <v>0.02</v>
      </c>
      <c r="H138" s="27">
        <v>16.3</v>
      </c>
      <c r="I138" s="27">
        <v>0.12</v>
      </c>
      <c r="J138" s="27">
        <v>154</v>
      </c>
      <c r="K138" s="28">
        <v>1</v>
      </c>
      <c r="L138" s="27">
        <v>4.7</v>
      </c>
    </row>
    <row r="139" spans="1:12" ht="15" x14ac:dyDescent="0.25">
      <c r="A139" s="30"/>
      <c r="B139" s="31"/>
      <c r="C139" s="32"/>
      <c r="D139" s="33" t="s">
        <v>30</v>
      </c>
      <c r="E139" s="34"/>
      <c r="F139" s="35">
        <f>SUM(F132:F138)</f>
        <v>500</v>
      </c>
      <c r="G139" s="35">
        <f>SUM(G132:G138)</f>
        <v>18.559999999999999</v>
      </c>
      <c r="H139" s="35">
        <f>SUM(H132:H138)</f>
        <v>34.260000000000005</v>
      </c>
      <c r="I139" s="35">
        <f>SUM(I132:I138)</f>
        <v>83.2</v>
      </c>
      <c r="J139" s="35">
        <f>SUM(J132:J138)</f>
        <v>713</v>
      </c>
      <c r="K139" s="36"/>
      <c r="L139" s="35">
        <f>SUM(L132:L138)</f>
        <v>40.800000000000004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31</v>
      </c>
      <c r="D140" s="40" t="s">
        <v>29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30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32</v>
      </c>
      <c r="D144" s="29" t="s">
        <v>33</v>
      </c>
      <c r="E144" s="26" t="s">
        <v>82</v>
      </c>
      <c r="F144" s="27">
        <v>60</v>
      </c>
      <c r="G144" s="27">
        <v>0.36</v>
      </c>
      <c r="H144" s="27">
        <v>4.26</v>
      </c>
      <c r="I144" s="27">
        <v>1.8</v>
      </c>
      <c r="J144" s="27">
        <v>47.4</v>
      </c>
      <c r="K144" s="28">
        <v>17</v>
      </c>
      <c r="L144" s="27">
        <v>8</v>
      </c>
    </row>
    <row r="145" spans="1:12" ht="15" x14ac:dyDescent="0.25">
      <c r="A145" s="22"/>
      <c r="B145" s="23"/>
      <c r="C145" s="24"/>
      <c r="D145" s="29" t="s">
        <v>34</v>
      </c>
      <c r="E145" s="26" t="s">
        <v>83</v>
      </c>
      <c r="F145" s="27">
        <v>250</v>
      </c>
      <c r="G145" s="27">
        <v>7.6</v>
      </c>
      <c r="H145" s="27">
        <v>5.7</v>
      </c>
      <c r="I145" s="27">
        <v>20</v>
      </c>
      <c r="J145" s="27">
        <v>163</v>
      </c>
      <c r="K145" s="28">
        <v>139</v>
      </c>
      <c r="L145" s="27">
        <v>29</v>
      </c>
    </row>
    <row r="146" spans="1:12" ht="15" x14ac:dyDescent="0.25">
      <c r="A146" s="22"/>
      <c r="B146" s="23"/>
      <c r="C146" s="24"/>
      <c r="D146" s="29" t="s">
        <v>36</v>
      </c>
      <c r="E146" s="26" t="s">
        <v>84</v>
      </c>
      <c r="F146" s="27">
        <v>90</v>
      </c>
      <c r="G146" s="27">
        <v>12.51</v>
      </c>
      <c r="H146" s="27">
        <v>5.85</v>
      </c>
      <c r="I146" s="27">
        <v>3.6</v>
      </c>
      <c r="J146" s="27">
        <v>118.8</v>
      </c>
      <c r="K146" s="28">
        <v>437</v>
      </c>
      <c r="L146" s="27">
        <v>19</v>
      </c>
    </row>
    <row r="147" spans="1:12" ht="15" x14ac:dyDescent="0.25">
      <c r="A147" s="22"/>
      <c r="B147" s="23"/>
      <c r="C147" s="24"/>
      <c r="D147" s="29" t="s">
        <v>38</v>
      </c>
      <c r="E147" s="26" t="s">
        <v>85</v>
      </c>
      <c r="F147" s="27">
        <v>180</v>
      </c>
      <c r="G147" s="27">
        <v>8.3000000000000007</v>
      </c>
      <c r="H147" s="27">
        <v>7.38</v>
      </c>
      <c r="I147" s="27">
        <v>42.3</v>
      </c>
      <c r="J147" s="27">
        <v>264.60000000000002</v>
      </c>
      <c r="K147" s="28">
        <v>332</v>
      </c>
      <c r="L147" s="27">
        <v>11</v>
      </c>
    </row>
    <row r="148" spans="1:12" ht="15" x14ac:dyDescent="0.25">
      <c r="A148" s="22"/>
      <c r="B148" s="23"/>
      <c r="C148" s="24"/>
      <c r="D148" s="29" t="s">
        <v>40</v>
      </c>
      <c r="E148" s="26" t="s">
        <v>86</v>
      </c>
      <c r="F148" s="27">
        <v>200</v>
      </c>
      <c r="G148" s="27">
        <v>0.1</v>
      </c>
      <c r="H148" s="27">
        <v>0</v>
      </c>
      <c r="I148" s="27">
        <v>25.2</v>
      </c>
      <c r="J148" s="27">
        <v>96</v>
      </c>
      <c r="K148" s="28">
        <v>699</v>
      </c>
      <c r="L148" s="27">
        <v>9</v>
      </c>
    </row>
    <row r="149" spans="1:12" ht="15" x14ac:dyDescent="0.25">
      <c r="A149" s="22"/>
      <c r="B149" s="23"/>
      <c r="C149" s="24"/>
      <c r="D149" s="29" t="s">
        <v>42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43</v>
      </c>
      <c r="E150" s="26" t="s">
        <v>44</v>
      </c>
      <c r="F150" s="27">
        <v>80</v>
      </c>
      <c r="G150" s="27">
        <v>5.6</v>
      </c>
      <c r="H150" s="27">
        <v>1</v>
      </c>
      <c r="I150" s="27">
        <v>34.4</v>
      </c>
      <c r="J150" s="27">
        <v>172</v>
      </c>
      <c r="K150" s="28" t="s">
        <v>45</v>
      </c>
      <c r="L150" s="27">
        <v>6.6</v>
      </c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>
        <v>84.6</v>
      </c>
    </row>
    <row r="153" spans="1:12" ht="15" x14ac:dyDescent="0.25">
      <c r="A153" s="30"/>
      <c r="B153" s="31"/>
      <c r="C153" s="32"/>
      <c r="D153" s="33" t="s">
        <v>30</v>
      </c>
      <c r="E153" s="34"/>
      <c r="F153" s="35">
        <f>SUM(F144:F152)</f>
        <v>860</v>
      </c>
      <c r="G153" s="35">
        <f>SUM(G144:G152)</f>
        <v>34.47</v>
      </c>
      <c r="H153" s="35">
        <f>SUM(H144:H152)</f>
        <v>24.19</v>
      </c>
      <c r="I153" s="35">
        <f>SUM(I144:I152)</f>
        <v>127.30000000000001</v>
      </c>
      <c r="J153" s="35">
        <f>SUM(J144:J152)</f>
        <v>861.8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46</v>
      </c>
      <c r="D154" s="40" t="s">
        <v>47</v>
      </c>
      <c r="E154" s="26" t="s">
        <v>87</v>
      </c>
      <c r="F154" s="27">
        <v>50</v>
      </c>
      <c r="G154" s="27">
        <v>3.3</v>
      </c>
      <c r="H154" s="27">
        <v>4.25</v>
      </c>
      <c r="I154" s="27">
        <v>36.200000000000003</v>
      </c>
      <c r="J154" s="27">
        <v>195.5</v>
      </c>
      <c r="K154" s="28">
        <v>797</v>
      </c>
      <c r="L154" s="27">
        <v>1</v>
      </c>
    </row>
    <row r="155" spans="1:12" ht="15" x14ac:dyDescent="0.25">
      <c r="A155" s="22"/>
      <c r="B155" s="23"/>
      <c r="C155" s="24"/>
      <c r="D155" s="40" t="s">
        <v>40</v>
      </c>
      <c r="E155" s="26" t="s">
        <v>60</v>
      </c>
      <c r="F155" s="27">
        <v>200</v>
      </c>
      <c r="G155" s="27">
        <v>4.9000000000000004</v>
      </c>
      <c r="H155" s="27">
        <v>5</v>
      </c>
      <c r="I155" s="27">
        <v>32.5</v>
      </c>
      <c r="J155" s="27">
        <v>190</v>
      </c>
      <c r="K155" s="28">
        <v>693</v>
      </c>
      <c r="L155" s="27">
        <v>7</v>
      </c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>
        <v>8</v>
      </c>
    </row>
    <row r="158" spans="1:12" ht="15" x14ac:dyDescent="0.25">
      <c r="A158" s="30"/>
      <c r="B158" s="31"/>
      <c r="C158" s="32"/>
      <c r="D158" s="33" t="s">
        <v>30</v>
      </c>
      <c r="E158" s="34"/>
      <c r="F158" s="35">
        <f>SUM(F154:F157)</f>
        <v>250</v>
      </c>
      <c r="G158" s="35">
        <f>SUM(G154:G157)</f>
        <v>8.1999999999999993</v>
      </c>
      <c r="H158" s="35">
        <f>SUM(H154:H157)</f>
        <v>9.25</v>
      </c>
      <c r="I158" s="35">
        <f>SUM(I154:I157)</f>
        <v>68.7</v>
      </c>
      <c r="J158" s="35">
        <f>SUM(J154:J157)</f>
        <v>385.5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50</v>
      </c>
      <c r="D159" s="29" t="s">
        <v>26</v>
      </c>
      <c r="E159" s="26" t="s">
        <v>88</v>
      </c>
      <c r="F159" s="27">
        <v>180</v>
      </c>
      <c r="G159" s="27">
        <v>16.02</v>
      </c>
      <c r="H159" s="27">
        <v>8.82</v>
      </c>
      <c r="I159" s="27">
        <v>19.440000000000001</v>
      </c>
      <c r="J159" s="27">
        <v>237.6</v>
      </c>
      <c r="K159" s="28">
        <v>436</v>
      </c>
      <c r="L159" s="27">
        <v>19</v>
      </c>
    </row>
    <row r="160" spans="1:12" ht="15" x14ac:dyDescent="0.25">
      <c r="A160" s="22"/>
      <c r="B160" s="23"/>
      <c r="C160" s="24"/>
      <c r="D160" s="29" t="s">
        <v>38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40</v>
      </c>
      <c r="E161" s="26" t="s">
        <v>89</v>
      </c>
      <c r="F161" s="27">
        <v>200</v>
      </c>
      <c r="G161" s="27">
        <v>0</v>
      </c>
      <c r="H161" s="27">
        <v>0</v>
      </c>
      <c r="I161" s="27">
        <v>22</v>
      </c>
      <c r="J161" s="27">
        <v>90</v>
      </c>
      <c r="K161" s="28" t="s">
        <v>45</v>
      </c>
      <c r="L161" s="27">
        <v>13</v>
      </c>
    </row>
    <row r="162" spans="1:12" ht="15" x14ac:dyDescent="0.25">
      <c r="A162" s="22"/>
      <c r="B162" s="23"/>
      <c r="C162" s="24"/>
      <c r="D162" s="29" t="s">
        <v>28</v>
      </c>
      <c r="E162" s="26" t="s">
        <v>44</v>
      </c>
      <c r="F162" s="27">
        <v>80</v>
      </c>
      <c r="G162" s="27">
        <v>5.6</v>
      </c>
      <c r="H162" s="27">
        <v>1</v>
      </c>
      <c r="I162" s="27">
        <v>34.4</v>
      </c>
      <c r="J162" s="27">
        <v>172</v>
      </c>
      <c r="K162" s="28" t="s">
        <v>45</v>
      </c>
      <c r="L162" s="27">
        <v>6.6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>
        <v>38.6</v>
      </c>
    </row>
    <row r="165" spans="1:12" ht="15" x14ac:dyDescent="0.25">
      <c r="A165" s="30"/>
      <c r="B165" s="31"/>
      <c r="C165" s="32"/>
      <c r="D165" s="33" t="s">
        <v>30</v>
      </c>
      <c r="E165" s="34"/>
      <c r="F165" s="35">
        <f>SUM(F159:F164)</f>
        <v>460</v>
      </c>
      <c r="G165" s="35">
        <f>SUM(G159:G164)</f>
        <v>21.619999999999997</v>
      </c>
      <c r="H165" s="35">
        <f>SUM(H159:H164)</f>
        <v>9.82</v>
      </c>
      <c r="I165" s="35">
        <f>SUM(I159:I164)</f>
        <v>75.84</v>
      </c>
      <c r="J165" s="35">
        <f>SUM(J159:J164)</f>
        <v>499.6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54</v>
      </c>
      <c r="D166" s="40" t="s">
        <v>55</v>
      </c>
      <c r="E166" s="26" t="s">
        <v>56</v>
      </c>
      <c r="F166" s="27">
        <v>200</v>
      </c>
      <c r="G166" s="27">
        <v>5.8</v>
      </c>
      <c r="H166" s="27">
        <v>5</v>
      </c>
      <c r="I166" s="27">
        <v>8</v>
      </c>
      <c r="J166" s="27">
        <v>100</v>
      </c>
      <c r="K166" s="28" t="s">
        <v>45</v>
      </c>
      <c r="L166" s="27">
        <v>13</v>
      </c>
    </row>
    <row r="167" spans="1:12" ht="15" x14ac:dyDescent="0.25">
      <c r="A167" s="22"/>
      <c r="B167" s="23"/>
      <c r="C167" s="24"/>
      <c r="D167" s="40" t="s">
        <v>47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40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29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50"/>
      <c r="F170" s="50"/>
      <c r="G170" s="50"/>
      <c r="H170" s="50"/>
      <c r="I170" s="50"/>
      <c r="J170" s="50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>
        <v>185</v>
      </c>
    </row>
    <row r="172" spans="1:12" ht="15" x14ac:dyDescent="0.25">
      <c r="A172" s="30"/>
      <c r="B172" s="31"/>
      <c r="C172" s="32"/>
      <c r="D172" s="41" t="s">
        <v>30</v>
      </c>
      <c r="E172" s="34"/>
      <c r="F172" s="35">
        <f>SUM(F166:F171)</f>
        <v>200</v>
      </c>
      <c r="G172" s="35">
        <f>SUM(G166:G171)</f>
        <v>5.8</v>
      </c>
      <c r="H172" s="35">
        <f>SUM(H166:H171)</f>
        <v>5</v>
      </c>
      <c r="I172" s="35">
        <f>SUM(I166:I171)</f>
        <v>8</v>
      </c>
      <c r="J172" s="35">
        <f>SUM(J166:J171)</f>
        <v>100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0" t="s">
        <v>58</v>
      </c>
      <c r="D173" s="60"/>
      <c r="E173" s="44"/>
      <c r="F173" s="45">
        <f>F139+F143+F153+F158+F165+F172</f>
        <v>2270</v>
      </c>
      <c r="G173" s="45">
        <f>G139+G143+G153+G158+G165+G172</f>
        <v>88.649999999999991</v>
      </c>
      <c r="H173" s="45">
        <f>H139+H143+H153+H158+H165+H172</f>
        <v>82.52000000000001</v>
      </c>
      <c r="I173" s="45">
        <f>I139+I143+I153+I158+I165+I172</f>
        <v>363.03999999999996</v>
      </c>
      <c r="J173" s="45">
        <f>J139+J143+J153+J158+J165+J172</f>
        <v>2559.9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25</v>
      </c>
      <c r="D174" s="18" t="s">
        <v>26</v>
      </c>
      <c r="E174" s="19" t="s">
        <v>90</v>
      </c>
      <c r="F174" s="20">
        <v>200</v>
      </c>
      <c r="G174" s="20">
        <v>2.88</v>
      </c>
      <c r="H174" s="20">
        <v>7.2</v>
      </c>
      <c r="I174" s="20">
        <v>43.02</v>
      </c>
      <c r="J174" s="20">
        <v>255.6</v>
      </c>
      <c r="K174" s="21">
        <v>302</v>
      </c>
      <c r="L174" s="20">
        <v>21.4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27</v>
      </c>
      <c r="E176" s="26" t="s">
        <v>91</v>
      </c>
      <c r="F176" s="27">
        <v>200</v>
      </c>
      <c r="G176" s="27">
        <v>2.5</v>
      </c>
      <c r="H176" s="27">
        <v>3.6</v>
      </c>
      <c r="I176" s="27">
        <v>28.7</v>
      </c>
      <c r="J176" s="27">
        <v>152</v>
      </c>
      <c r="K176" s="28">
        <v>689</v>
      </c>
      <c r="L176" s="27">
        <v>7</v>
      </c>
    </row>
    <row r="177" spans="1:12" ht="15" x14ac:dyDescent="0.25">
      <c r="A177" s="22"/>
      <c r="B177" s="23"/>
      <c r="C177" s="24"/>
      <c r="D177" s="29" t="s">
        <v>28</v>
      </c>
      <c r="E177" s="26" t="s">
        <v>53</v>
      </c>
      <c r="F177" s="27">
        <v>100</v>
      </c>
      <c r="G177" s="27">
        <v>7</v>
      </c>
      <c r="H177" s="27">
        <v>1.35</v>
      </c>
      <c r="I177" s="27">
        <v>43</v>
      </c>
      <c r="J177" s="27">
        <v>215</v>
      </c>
      <c r="K177" s="28" t="s">
        <v>45</v>
      </c>
      <c r="L177" s="27">
        <v>6.6</v>
      </c>
    </row>
    <row r="178" spans="1:12" ht="15" x14ac:dyDescent="0.25">
      <c r="A178" s="22"/>
      <c r="B178" s="23"/>
      <c r="C178" s="24"/>
      <c r="D178" s="29" t="s">
        <v>29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 t="s">
        <v>61</v>
      </c>
      <c r="F179" s="27">
        <v>10</v>
      </c>
      <c r="G179" s="27">
        <v>0.02</v>
      </c>
      <c r="H179" s="27">
        <v>16.3</v>
      </c>
      <c r="I179" s="27">
        <v>0.12</v>
      </c>
      <c r="J179" s="27">
        <v>154</v>
      </c>
      <c r="K179" s="28">
        <v>1</v>
      </c>
      <c r="L179" s="27">
        <v>4.7</v>
      </c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30</v>
      </c>
      <c r="E181" s="34"/>
      <c r="F181" s="35">
        <f>SUM(F174:F180)</f>
        <v>510</v>
      </c>
      <c r="G181" s="35">
        <f>SUM(G174:G180)</f>
        <v>12.399999999999999</v>
      </c>
      <c r="H181" s="35">
        <f>SUM(H174:H180)</f>
        <v>28.450000000000003</v>
      </c>
      <c r="I181" s="35">
        <f>SUM(I174:I180)</f>
        <v>114.84</v>
      </c>
      <c r="J181" s="35">
        <f>SUM(J174:J180)</f>
        <v>776.6</v>
      </c>
      <c r="K181" s="36"/>
      <c r="L181" s="35">
        <f>SUM(L174:L180)</f>
        <v>39.700000000000003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31</v>
      </c>
      <c r="D182" s="40" t="s">
        <v>29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30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32</v>
      </c>
      <c r="D186" s="29" t="s">
        <v>33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34</v>
      </c>
      <c r="E187" s="26" t="s">
        <v>92</v>
      </c>
      <c r="F187" s="27">
        <v>250</v>
      </c>
      <c r="G187" s="27">
        <v>2</v>
      </c>
      <c r="H187" s="27">
        <v>5.2</v>
      </c>
      <c r="I187" s="27">
        <v>13.1</v>
      </c>
      <c r="J187" s="27">
        <v>106</v>
      </c>
      <c r="K187" s="28">
        <v>109</v>
      </c>
      <c r="L187" s="27">
        <v>34</v>
      </c>
    </row>
    <row r="188" spans="1:12" ht="15" x14ac:dyDescent="0.25">
      <c r="A188" s="22"/>
      <c r="B188" s="23"/>
      <c r="C188" s="24"/>
      <c r="D188" s="29" t="s">
        <v>36</v>
      </c>
      <c r="E188" s="26" t="s">
        <v>37</v>
      </c>
      <c r="F188" s="27">
        <v>90</v>
      </c>
      <c r="G188" s="27">
        <v>17.18</v>
      </c>
      <c r="H188" s="27">
        <v>6.66</v>
      </c>
      <c r="I188" s="27">
        <v>0.4</v>
      </c>
      <c r="J188" s="27">
        <v>130.6</v>
      </c>
      <c r="K188" s="28">
        <v>493</v>
      </c>
      <c r="L188" s="27">
        <v>29</v>
      </c>
    </row>
    <row r="189" spans="1:12" ht="15" x14ac:dyDescent="0.25">
      <c r="A189" s="22"/>
      <c r="B189" s="23"/>
      <c r="C189" s="24"/>
      <c r="D189" s="29" t="s">
        <v>38</v>
      </c>
      <c r="E189" s="26" t="s">
        <v>65</v>
      </c>
      <c r="F189" s="27">
        <v>180</v>
      </c>
      <c r="G189" s="27">
        <v>4.5</v>
      </c>
      <c r="H189" s="27">
        <v>7.38</v>
      </c>
      <c r="I189" s="27">
        <v>46.26</v>
      </c>
      <c r="J189" s="27">
        <v>273.60000000000002</v>
      </c>
      <c r="K189" s="28">
        <v>511</v>
      </c>
      <c r="L189" s="27">
        <v>18</v>
      </c>
    </row>
    <row r="190" spans="1:12" ht="15" x14ac:dyDescent="0.25">
      <c r="A190" s="22"/>
      <c r="B190" s="23"/>
      <c r="C190" s="24"/>
      <c r="D190" s="29" t="s">
        <v>40</v>
      </c>
      <c r="E190" s="26" t="s">
        <v>41</v>
      </c>
      <c r="F190" s="27">
        <v>200</v>
      </c>
      <c r="G190" s="27">
        <v>0</v>
      </c>
      <c r="H190" s="27">
        <v>0</v>
      </c>
      <c r="I190" s="27">
        <v>221</v>
      </c>
      <c r="J190" s="27">
        <v>90</v>
      </c>
      <c r="K190" s="28" t="s">
        <v>45</v>
      </c>
      <c r="L190" s="27">
        <v>9</v>
      </c>
    </row>
    <row r="191" spans="1:12" ht="15" x14ac:dyDescent="0.25">
      <c r="A191" s="22"/>
      <c r="B191" s="23"/>
      <c r="C191" s="24"/>
      <c r="D191" s="29" t="s">
        <v>42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43</v>
      </c>
      <c r="E192" s="26" t="s">
        <v>44</v>
      </c>
      <c r="F192" s="27">
        <v>80</v>
      </c>
      <c r="G192" s="27">
        <v>5.6</v>
      </c>
      <c r="H192" s="27">
        <v>1</v>
      </c>
      <c r="I192" s="27">
        <v>34.4</v>
      </c>
      <c r="J192" s="27">
        <v>172</v>
      </c>
      <c r="K192" s="28" t="s">
        <v>45</v>
      </c>
      <c r="L192" s="27">
        <v>6.6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>
        <v>96.6</v>
      </c>
    </row>
    <row r="195" spans="1:12" ht="15" x14ac:dyDescent="0.25">
      <c r="A195" s="30"/>
      <c r="B195" s="31"/>
      <c r="C195" s="32"/>
      <c r="D195" s="33" t="s">
        <v>30</v>
      </c>
      <c r="E195" s="34"/>
      <c r="F195" s="35">
        <f>SUM(F186:F194)</f>
        <v>800</v>
      </c>
      <c r="G195" s="35">
        <f>SUM(G186:G194)</f>
        <v>29.28</v>
      </c>
      <c r="H195" s="35">
        <f>SUM(H186:H194)</f>
        <v>20.239999999999998</v>
      </c>
      <c r="I195" s="35">
        <f>SUM(I186:I194)</f>
        <v>315.15999999999997</v>
      </c>
      <c r="J195" s="35">
        <f>SUM(J186:J194)</f>
        <v>772.2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46</v>
      </c>
      <c r="D196" s="40" t="s">
        <v>47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40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30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50</v>
      </c>
      <c r="D201" s="29" t="s">
        <v>26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38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40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28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30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54</v>
      </c>
      <c r="D208" s="40" t="s">
        <v>55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47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40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29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30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0" t="s">
        <v>58</v>
      </c>
      <c r="D215" s="60"/>
      <c r="E215" s="44"/>
      <c r="F215" s="45">
        <f>F181+F185+F195+F200+F207+F214</f>
        <v>1310</v>
      </c>
      <c r="G215" s="45">
        <f>G181+G185+G195+G200+G207+G214</f>
        <v>41.68</v>
      </c>
      <c r="H215" s="45">
        <f>H181+H185+H195+H200+H207+H214</f>
        <v>48.69</v>
      </c>
      <c r="I215" s="45">
        <f>I181+I185+I195+I200+I207+I214</f>
        <v>430</v>
      </c>
      <c r="J215" s="45">
        <f>J181+J185+J195+J200+J207+J214</f>
        <v>1548.8000000000002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25</v>
      </c>
      <c r="D216" s="18" t="s">
        <v>26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27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28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29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30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31</v>
      </c>
      <c r="D224" s="40" t="s">
        <v>29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30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32</v>
      </c>
      <c r="D228" s="29" t="s">
        <v>33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34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36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38</v>
      </c>
      <c r="E231" s="51"/>
      <c r="F231" s="51"/>
      <c r="G231" s="51"/>
      <c r="H231" s="51"/>
      <c r="I231" s="51"/>
      <c r="J231" s="51"/>
      <c r="K231" s="28"/>
      <c r="L231" s="27"/>
    </row>
    <row r="232" spans="1:12" ht="15" x14ac:dyDescent="0.25">
      <c r="A232" s="22"/>
      <c r="B232" s="23"/>
      <c r="C232" s="24"/>
      <c r="D232" s="29" t="s">
        <v>40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42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43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30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46</v>
      </c>
      <c r="D238" s="40" t="s">
        <v>47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40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30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50</v>
      </c>
      <c r="D243" s="29" t="s">
        <v>26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38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40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28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30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54</v>
      </c>
      <c r="D250" s="40" t="s">
        <v>55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47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40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29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30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0" t="s">
        <v>58</v>
      </c>
      <c r="D257" s="60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25</v>
      </c>
      <c r="D258" s="18" t="s">
        <v>26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27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28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29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30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31</v>
      </c>
      <c r="D266" s="40" t="s">
        <v>29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30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32</v>
      </c>
      <c r="D270" s="29" t="s">
        <v>33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34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36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38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40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42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43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30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46</v>
      </c>
      <c r="D280" s="40" t="s">
        <v>47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40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30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50</v>
      </c>
      <c r="D285" s="29" t="s">
        <v>26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38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40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28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30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54</v>
      </c>
      <c r="D292" s="40" t="s">
        <v>55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47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40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29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30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0" t="s">
        <v>58</v>
      </c>
      <c r="D299" s="60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25</v>
      </c>
      <c r="D300" s="18" t="s">
        <v>26</v>
      </c>
      <c r="E300" s="19" t="s">
        <v>93</v>
      </c>
      <c r="F300" s="20">
        <v>180</v>
      </c>
      <c r="G300" s="20">
        <v>5.22</v>
      </c>
      <c r="H300" s="20">
        <v>8.2799999999999994</v>
      </c>
      <c r="I300" s="20">
        <v>28.62</v>
      </c>
      <c r="J300" s="20">
        <v>216</v>
      </c>
      <c r="K300" s="21">
        <v>302</v>
      </c>
      <c r="L300" s="20">
        <v>15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27</v>
      </c>
      <c r="E302" s="26" t="s">
        <v>91</v>
      </c>
      <c r="F302" s="27">
        <v>200</v>
      </c>
      <c r="G302" s="27">
        <v>2.5</v>
      </c>
      <c r="H302" s="27">
        <v>3.6</v>
      </c>
      <c r="I302" s="27">
        <v>28.7</v>
      </c>
      <c r="J302" s="27">
        <v>152</v>
      </c>
      <c r="K302" s="28">
        <v>689</v>
      </c>
      <c r="L302" s="27">
        <v>7</v>
      </c>
    </row>
    <row r="303" spans="1:12" ht="15" x14ac:dyDescent="0.25">
      <c r="A303" s="22"/>
      <c r="B303" s="23"/>
      <c r="C303" s="24"/>
      <c r="D303" s="29" t="s">
        <v>28</v>
      </c>
      <c r="E303" s="26" t="s">
        <v>53</v>
      </c>
      <c r="F303" s="27">
        <v>100</v>
      </c>
      <c r="G303" s="27">
        <v>7</v>
      </c>
      <c r="H303" s="27">
        <v>1.25</v>
      </c>
      <c r="I303" s="27">
        <v>43</v>
      </c>
      <c r="J303" s="27">
        <v>215</v>
      </c>
      <c r="K303" s="28" t="s">
        <v>45</v>
      </c>
      <c r="L303" s="27">
        <v>7</v>
      </c>
    </row>
    <row r="304" spans="1:12" ht="15" x14ac:dyDescent="0.25">
      <c r="A304" s="22"/>
      <c r="B304" s="23"/>
      <c r="C304" s="24"/>
      <c r="D304" s="29" t="s">
        <v>29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 t="s">
        <v>61</v>
      </c>
      <c r="F305" s="27">
        <v>20</v>
      </c>
      <c r="G305" s="27">
        <v>0.2</v>
      </c>
      <c r="H305" s="27">
        <v>14.5</v>
      </c>
      <c r="I305" s="27">
        <v>0.28000000000000003</v>
      </c>
      <c r="J305" s="27">
        <v>132</v>
      </c>
      <c r="K305" s="28">
        <v>96</v>
      </c>
      <c r="L305" s="27">
        <v>6</v>
      </c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30</v>
      </c>
      <c r="E307" s="34"/>
      <c r="F307" s="35">
        <f>SUM(F300:F306)</f>
        <v>500</v>
      </c>
      <c r="G307" s="35">
        <f>SUM(G300:G306)</f>
        <v>14.919999999999998</v>
      </c>
      <c r="H307" s="35">
        <f>SUM(H300:H306)</f>
        <v>27.63</v>
      </c>
      <c r="I307" s="35">
        <f>SUM(I300:I306)</f>
        <v>100.6</v>
      </c>
      <c r="J307" s="35">
        <f>SUM(J300:J306)</f>
        <v>715</v>
      </c>
      <c r="K307" s="36"/>
      <c r="L307" s="35">
        <f>SUM(L300:L306)</f>
        <v>35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31</v>
      </c>
      <c r="D308" s="40" t="s">
        <v>29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30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32</v>
      </c>
      <c r="D312" s="29" t="s">
        <v>33</v>
      </c>
      <c r="E312" s="26" t="s">
        <v>94</v>
      </c>
      <c r="F312" s="27">
        <v>100</v>
      </c>
      <c r="G312" s="27">
        <v>1.3</v>
      </c>
      <c r="H312" s="27">
        <v>3.1</v>
      </c>
      <c r="I312" s="27" t="s">
        <v>95</v>
      </c>
      <c r="J312" s="27">
        <v>70</v>
      </c>
      <c r="K312" s="28">
        <v>48</v>
      </c>
      <c r="L312" s="27">
        <v>7</v>
      </c>
    </row>
    <row r="313" spans="1:12" ht="15" x14ac:dyDescent="0.25">
      <c r="A313" s="22"/>
      <c r="B313" s="23"/>
      <c r="C313" s="24"/>
      <c r="D313" s="29" t="s">
        <v>34</v>
      </c>
      <c r="E313" s="26" t="s">
        <v>74</v>
      </c>
      <c r="F313" s="27">
        <v>250</v>
      </c>
      <c r="G313" s="27">
        <v>2.1</v>
      </c>
      <c r="H313" s="27">
        <v>4.5</v>
      </c>
      <c r="I313" s="27">
        <v>13.6</v>
      </c>
      <c r="J313" s="27">
        <v>104</v>
      </c>
      <c r="K313" s="28">
        <v>131</v>
      </c>
      <c r="L313" s="27">
        <v>23</v>
      </c>
    </row>
    <row r="314" spans="1:12" ht="15" x14ac:dyDescent="0.25">
      <c r="A314" s="22"/>
      <c r="B314" s="23"/>
      <c r="C314" s="24"/>
      <c r="D314" s="29" t="s">
        <v>36</v>
      </c>
      <c r="E314" s="26" t="s">
        <v>75</v>
      </c>
      <c r="F314" s="27">
        <v>90</v>
      </c>
      <c r="G314" s="27">
        <v>23.13</v>
      </c>
      <c r="H314" s="27">
        <v>13.05</v>
      </c>
      <c r="I314" s="27" t="s">
        <v>96</v>
      </c>
      <c r="J314" s="27" t="s">
        <v>97</v>
      </c>
      <c r="K314" s="28">
        <v>439</v>
      </c>
      <c r="L314" s="27">
        <v>14</v>
      </c>
    </row>
    <row r="315" spans="1:12" ht="15" x14ac:dyDescent="0.25">
      <c r="A315" s="22"/>
      <c r="B315" s="23"/>
      <c r="C315" s="24"/>
      <c r="D315" s="29" t="s">
        <v>38</v>
      </c>
      <c r="E315" s="26" t="s">
        <v>76</v>
      </c>
      <c r="F315" s="27">
        <v>180</v>
      </c>
      <c r="G315" s="27">
        <v>8.6999999999999993</v>
      </c>
      <c r="H315" s="27">
        <v>0.36</v>
      </c>
      <c r="I315" s="27">
        <v>51.12</v>
      </c>
      <c r="J315" s="27">
        <v>279</v>
      </c>
      <c r="K315" s="28">
        <v>297</v>
      </c>
      <c r="L315" s="27">
        <v>18</v>
      </c>
    </row>
    <row r="316" spans="1:12" ht="15" x14ac:dyDescent="0.25">
      <c r="A316" s="22"/>
      <c r="B316" s="23"/>
      <c r="C316" s="24"/>
      <c r="D316" s="29" t="s">
        <v>40</v>
      </c>
      <c r="E316" s="26" t="s">
        <v>60</v>
      </c>
      <c r="F316" s="27">
        <v>200</v>
      </c>
      <c r="G316" s="27">
        <v>4.9000000000000004</v>
      </c>
      <c r="H316" s="27">
        <v>5</v>
      </c>
      <c r="I316" s="27">
        <v>32.5</v>
      </c>
      <c r="J316" s="27">
        <v>190</v>
      </c>
      <c r="K316" s="28">
        <v>693</v>
      </c>
      <c r="L316" s="27">
        <v>7</v>
      </c>
    </row>
    <row r="317" spans="1:12" ht="15" x14ac:dyDescent="0.25">
      <c r="A317" s="22"/>
      <c r="B317" s="23"/>
      <c r="C317" s="24"/>
      <c r="D317" s="29" t="s">
        <v>42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43</v>
      </c>
      <c r="E318" s="26" t="s">
        <v>44</v>
      </c>
      <c r="F318" s="27">
        <v>100</v>
      </c>
      <c r="G318" s="27">
        <v>7</v>
      </c>
      <c r="H318" s="27">
        <v>1.25</v>
      </c>
      <c r="I318" s="27">
        <v>43</v>
      </c>
      <c r="J318" s="27">
        <v>215</v>
      </c>
      <c r="K318" s="28" t="s">
        <v>45</v>
      </c>
      <c r="L318" s="27">
        <v>6.6</v>
      </c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>
        <v>75.599999999999994</v>
      </c>
    </row>
    <row r="321" spans="1:12" ht="15" x14ac:dyDescent="0.25">
      <c r="A321" s="30"/>
      <c r="B321" s="31"/>
      <c r="C321" s="32"/>
      <c r="D321" s="33" t="s">
        <v>30</v>
      </c>
      <c r="E321" s="34"/>
      <c r="F321" s="35">
        <f>SUM(F312:F320)</f>
        <v>920</v>
      </c>
      <c r="G321" s="35">
        <f>SUM(G312:G320)</f>
        <v>47.13</v>
      </c>
      <c r="H321" s="35">
        <f>SUM(H312:H320)</f>
        <v>27.259999999999998</v>
      </c>
      <c r="I321" s="35">
        <f>SUM(I312:I320)</f>
        <v>140.22</v>
      </c>
      <c r="J321" s="35">
        <f>SUM(J312:J320)</f>
        <v>858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46</v>
      </c>
      <c r="D322" s="40" t="s">
        <v>47</v>
      </c>
      <c r="E322" s="26" t="s">
        <v>67</v>
      </c>
      <c r="F322" s="27">
        <v>100</v>
      </c>
      <c r="G322" s="27">
        <v>10.4</v>
      </c>
      <c r="H322" s="27">
        <v>6.9</v>
      </c>
      <c r="I322" s="27">
        <v>24.8</v>
      </c>
      <c r="J322" s="27">
        <v>207</v>
      </c>
      <c r="K322" s="28"/>
      <c r="L322" s="27">
        <v>8.3000000000000007</v>
      </c>
    </row>
    <row r="323" spans="1:12" ht="15" x14ac:dyDescent="0.25">
      <c r="A323" s="22"/>
      <c r="B323" s="23"/>
      <c r="C323" s="24"/>
      <c r="D323" s="40" t="s">
        <v>40</v>
      </c>
      <c r="E323" s="26" t="s">
        <v>52</v>
      </c>
      <c r="F323" s="27">
        <v>200</v>
      </c>
      <c r="G323" s="27">
        <v>0.3</v>
      </c>
      <c r="H323" s="27">
        <v>0</v>
      </c>
      <c r="I323" s="27">
        <v>15.22</v>
      </c>
      <c r="J323" s="27">
        <v>60</v>
      </c>
      <c r="K323" s="28">
        <v>686</v>
      </c>
      <c r="L323" s="27">
        <v>4.5</v>
      </c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>
        <v>12.8</v>
      </c>
    </row>
    <row r="326" spans="1:12" ht="15" x14ac:dyDescent="0.25">
      <c r="A326" s="30"/>
      <c r="B326" s="31"/>
      <c r="C326" s="32"/>
      <c r="D326" s="33" t="s">
        <v>30</v>
      </c>
      <c r="E326" s="34"/>
      <c r="F326" s="35">
        <f>SUM(F322:F325)</f>
        <v>300</v>
      </c>
      <c r="G326" s="35">
        <f>SUM(G322:G325)</f>
        <v>10.700000000000001</v>
      </c>
      <c r="H326" s="35">
        <f>SUM(H322:H325)</f>
        <v>6.9</v>
      </c>
      <c r="I326" s="35">
        <f>SUM(I322:I325)</f>
        <v>40.020000000000003</v>
      </c>
      <c r="J326" s="35">
        <f>SUM(J322:J325)</f>
        <v>267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50</v>
      </c>
      <c r="D327" s="29" t="s">
        <v>26</v>
      </c>
      <c r="E327" s="26" t="s">
        <v>98</v>
      </c>
      <c r="F327" s="27">
        <v>90</v>
      </c>
      <c r="G327" s="27">
        <v>23.13</v>
      </c>
      <c r="H327" s="27">
        <v>13.05</v>
      </c>
      <c r="I327" s="27">
        <v>3.6</v>
      </c>
      <c r="J327" s="27" t="s">
        <v>97</v>
      </c>
      <c r="K327" s="28" t="s">
        <v>45</v>
      </c>
      <c r="L327" s="27">
        <v>15</v>
      </c>
    </row>
    <row r="328" spans="1:12" ht="15" x14ac:dyDescent="0.25">
      <c r="A328" s="22"/>
      <c r="B328" s="23"/>
      <c r="C328" s="24"/>
      <c r="D328" s="29" t="s">
        <v>38</v>
      </c>
      <c r="E328" s="26" t="s">
        <v>85</v>
      </c>
      <c r="F328" s="27">
        <v>180</v>
      </c>
      <c r="G328" s="27">
        <v>8.3000000000000007</v>
      </c>
      <c r="H328" s="27">
        <v>7.38</v>
      </c>
      <c r="I328" s="27">
        <v>42.3</v>
      </c>
      <c r="J328" s="27">
        <v>264.60000000000002</v>
      </c>
      <c r="K328" s="28">
        <v>516</v>
      </c>
      <c r="L328" s="27">
        <v>11</v>
      </c>
    </row>
    <row r="329" spans="1:12" ht="15" x14ac:dyDescent="0.25">
      <c r="A329" s="22"/>
      <c r="B329" s="23"/>
      <c r="C329" s="24"/>
      <c r="D329" s="29" t="s">
        <v>40</v>
      </c>
      <c r="E329" s="26" t="s">
        <v>99</v>
      </c>
      <c r="F329" s="27">
        <v>200</v>
      </c>
      <c r="G329" s="27">
        <v>1.6</v>
      </c>
      <c r="H329" s="27">
        <v>1.6</v>
      </c>
      <c r="I329" s="27">
        <v>17.3</v>
      </c>
      <c r="J329" s="27">
        <v>87</v>
      </c>
      <c r="K329" s="28" t="s">
        <v>45</v>
      </c>
      <c r="L329" s="27">
        <v>9</v>
      </c>
    </row>
    <row r="330" spans="1:12" ht="15" x14ac:dyDescent="0.25">
      <c r="A330" s="22"/>
      <c r="B330" s="23"/>
      <c r="C330" s="24"/>
      <c r="D330" s="29" t="s">
        <v>28</v>
      </c>
      <c r="E330" s="26" t="s">
        <v>53</v>
      </c>
      <c r="F330" s="27">
        <v>80</v>
      </c>
      <c r="G330" s="27">
        <v>5.6</v>
      </c>
      <c r="H330" s="27" t="s">
        <v>100</v>
      </c>
      <c r="I330" s="27">
        <v>34.4</v>
      </c>
      <c r="J330" s="27">
        <v>172</v>
      </c>
      <c r="K330" s="28" t="s">
        <v>45</v>
      </c>
      <c r="L330" s="27">
        <v>7</v>
      </c>
    </row>
    <row r="331" spans="1:12" ht="15" x14ac:dyDescent="0.25">
      <c r="A331" s="22"/>
      <c r="B331" s="23"/>
      <c r="C331" s="24"/>
      <c r="D331" s="25"/>
      <c r="E331" s="26" t="s">
        <v>44</v>
      </c>
      <c r="F331" s="27">
        <v>80</v>
      </c>
      <c r="G331" s="27">
        <v>5.6</v>
      </c>
      <c r="H331" s="27" t="s">
        <v>100</v>
      </c>
      <c r="I331" s="27">
        <v>34.4</v>
      </c>
      <c r="J331" s="27">
        <v>172</v>
      </c>
      <c r="K331" s="28"/>
      <c r="L331" s="27">
        <v>6.6</v>
      </c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>
        <v>48.6</v>
      </c>
    </row>
    <row r="333" spans="1:12" ht="15" x14ac:dyDescent="0.25">
      <c r="A333" s="30"/>
      <c r="B333" s="31"/>
      <c r="C333" s="32"/>
      <c r="D333" s="33" t="s">
        <v>30</v>
      </c>
      <c r="E333" s="34"/>
      <c r="F333" s="35">
        <f>SUM(F327:F332)</f>
        <v>630</v>
      </c>
      <c r="G333" s="35">
        <f>SUM(G327:G332)</f>
        <v>44.230000000000004</v>
      </c>
      <c r="H333" s="35">
        <f>SUM(H327:H332)</f>
        <v>22.03</v>
      </c>
      <c r="I333" s="35">
        <f>SUM(I327:I332)</f>
        <v>132</v>
      </c>
      <c r="J333" s="35">
        <f>SUM(J327:J332)</f>
        <v>695.6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54</v>
      </c>
      <c r="D334" s="40" t="s">
        <v>55</v>
      </c>
      <c r="E334" s="26" t="s">
        <v>56</v>
      </c>
      <c r="F334" s="27">
        <v>200</v>
      </c>
      <c r="G334" s="27">
        <v>5.8</v>
      </c>
      <c r="H334" s="27">
        <v>5</v>
      </c>
      <c r="I334" s="27">
        <v>8</v>
      </c>
      <c r="J334" s="27">
        <v>100</v>
      </c>
      <c r="K334" s="28" t="s">
        <v>45</v>
      </c>
      <c r="L334" s="27">
        <v>13</v>
      </c>
    </row>
    <row r="335" spans="1:12" ht="15" x14ac:dyDescent="0.25">
      <c r="A335" s="22"/>
      <c r="B335" s="23"/>
      <c r="C335" s="24"/>
      <c r="D335" s="40" t="s">
        <v>47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40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29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30</v>
      </c>
      <c r="E340" s="34"/>
      <c r="F340" s="35">
        <f>SUM(F334:F339)</f>
        <v>200</v>
      </c>
      <c r="G340" s="35">
        <f>SUM(G334:G339)</f>
        <v>5.8</v>
      </c>
      <c r="H340" s="35">
        <f>SUM(H334:H339)</f>
        <v>5</v>
      </c>
      <c r="I340" s="35">
        <f>SUM(I334:I339)</f>
        <v>8</v>
      </c>
      <c r="J340" s="35">
        <f>SUM(J334:J339)</f>
        <v>100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0" t="s">
        <v>58</v>
      </c>
      <c r="D341" s="60"/>
      <c r="E341" s="44"/>
      <c r="F341" s="45">
        <f>F307+F311+F321+F326+F333+F340</f>
        <v>2550</v>
      </c>
      <c r="G341" s="45">
        <f>G307+G311+G321+G326+G333+G340</f>
        <v>122.78</v>
      </c>
      <c r="H341" s="45">
        <f>H307+H311+H321+H326+H333+H340</f>
        <v>88.82</v>
      </c>
      <c r="I341" s="45">
        <f>I307+I311+I321+I326+I333+I340</f>
        <v>420.84</v>
      </c>
      <c r="J341" s="45">
        <f>J307+J311+J321+J326+J333+J340</f>
        <v>2635.6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25</v>
      </c>
      <c r="D342" s="18" t="s">
        <v>26</v>
      </c>
      <c r="E342" s="19" t="s">
        <v>101</v>
      </c>
      <c r="F342" s="20">
        <v>190</v>
      </c>
      <c r="G342" s="20">
        <v>3.96</v>
      </c>
      <c r="H342" s="20">
        <v>2.88</v>
      </c>
      <c r="I342" s="20">
        <v>31.32</v>
      </c>
      <c r="J342" s="20">
        <v>162</v>
      </c>
      <c r="K342" s="21">
        <v>302</v>
      </c>
      <c r="L342" s="20">
        <v>15</v>
      </c>
    </row>
    <row r="343" spans="1:12" ht="15" x14ac:dyDescent="0.25">
      <c r="A343" s="47"/>
      <c r="B343" s="23"/>
      <c r="C343" s="24"/>
      <c r="D343" s="25"/>
      <c r="E343" s="26" t="s">
        <v>73</v>
      </c>
      <c r="F343" s="27">
        <v>30</v>
      </c>
      <c r="G343" s="27">
        <v>7.6</v>
      </c>
      <c r="H343" s="27">
        <v>7.6</v>
      </c>
      <c r="I343" s="27">
        <v>9.6999999999999993</v>
      </c>
      <c r="J343" s="27">
        <v>120</v>
      </c>
      <c r="K343" s="28" t="s">
        <v>45</v>
      </c>
      <c r="L343" s="27">
        <v>8</v>
      </c>
    </row>
    <row r="344" spans="1:12" ht="15" x14ac:dyDescent="0.25">
      <c r="A344" s="47"/>
      <c r="B344" s="23"/>
      <c r="C344" s="24"/>
      <c r="D344" s="29" t="s">
        <v>27</v>
      </c>
      <c r="E344" s="26" t="s">
        <v>60</v>
      </c>
      <c r="F344" s="27">
        <v>200</v>
      </c>
      <c r="G344" s="27">
        <v>4.9000000000000004</v>
      </c>
      <c r="H344" s="27">
        <v>5</v>
      </c>
      <c r="I344" s="27">
        <v>32.5</v>
      </c>
      <c r="J344" s="27">
        <v>190</v>
      </c>
      <c r="K344" s="28">
        <v>693</v>
      </c>
      <c r="L344" s="27">
        <v>7</v>
      </c>
    </row>
    <row r="345" spans="1:12" ht="15" x14ac:dyDescent="0.25">
      <c r="A345" s="47"/>
      <c r="B345" s="23"/>
      <c r="C345" s="24"/>
      <c r="D345" s="29" t="s">
        <v>28</v>
      </c>
      <c r="E345" s="26" t="s">
        <v>53</v>
      </c>
      <c r="F345" s="27">
        <v>80</v>
      </c>
      <c r="G345" s="27">
        <v>5.6</v>
      </c>
      <c r="H345" s="27" t="s">
        <v>100</v>
      </c>
      <c r="I345" s="27">
        <v>34.4</v>
      </c>
      <c r="J345" s="27">
        <v>172</v>
      </c>
      <c r="K345" s="28" t="s">
        <v>45</v>
      </c>
      <c r="L345" s="27">
        <v>7</v>
      </c>
    </row>
    <row r="346" spans="1:12" ht="15" x14ac:dyDescent="0.25">
      <c r="A346" s="47"/>
      <c r="B346" s="23"/>
      <c r="C346" s="24"/>
      <c r="D346" s="29" t="s">
        <v>29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30</v>
      </c>
      <c r="E349" s="34"/>
      <c r="F349" s="35">
        <f>SUM(F342:F348)</f>
        <v>500</v>
      </c>
      <c r="G349" s="35">
        <f>SUM(G342:G348)</f>
        <v>22.060000000000002</v>
      </c>
      <c r="H349" s="35">
        <f>SUM(H342:H348)</f>
        <v>15.48</v>
      </c>
      <c r="I349" s="35">
        <f>SUM(I342:I348)</f>
        <v>107.91999999999999</v>
      </c>
      <c r="J349" s="35">
        <f>SUM(J342:J348)</f>
        <v>644</v>
      </c>
      <c r="K349" s="36"/>
      <c r="L349" s="35">
        <f>SUM(L342:L348)</f>
        <v>37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31</v>
      </c>
      <c r="D350" s="40" t="s">
        <v>29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30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32</v>
      </c>
      <c r="D354" s="29" t="s">
        <v>33</v>
      </c>
      <c r="E354" s="26" t="s">
        <v>102</v>
      </c>
      <c r="F354" s="27">
        <v>80</v>
      </c>
      <c r="G354" s="27">
        <v>1.1200000000000001</v>
      </c>
      <c r="H354" s="27">
        <v>3.28</v>
      </c>
      <c r="I354" s="27">
        <v>2.64</v>
      </c>
      <c r="J354" s="27">
        <v>45.6</v>
      </c>
      <c r="K354" s="28">
        <v>20</v>
      </c>
      <c r="L354" s="27">
        <v>10</v>
      </c>
    </row>
    <row r="355" spans="1:12" ht="15" x14ac:dyDescent="0.25">
      <c r="A355" s="47"/>
      <c r="B355" s="23"/>
      <c r="C355" s="24"/>
      <c r="D355" s="29" t="s">
        <v>34</v>
      </c>
      <c r="E355" s="26" t="s">
        <v>35</v>
      </c>
      <c r="F355" s="27">
        <v>250</v>
      </c>
      <c r="G355" s="27">
        <v>5</v>
      </c>
      <c r="H355" s="27">
        <v>11.25</v>
      </c>
      <c r="I355" s="27">
        <v>18</v>
      </c>
      <c r="J355" s="27">
        <v>191.5</v>
      </c>
      <c r="K355" s="28">
        <v>147</v>
      </c>
      <c r="L355" s="27">
        <v>24</v>
      </c>
    </row>
    <row r="356" spans="1:12" ht="15" x14ac:dyDescent="0.25">
      <c r="A356" s="47"/>
      <c r="B356" s="23"/>
      <c r="C356" s="24"/>
      <c r="D356" s="29" t="s">
        <v>36</v>
      </c>
      <c r="E356" s="26" t="s">
        <v>37</v>
      </c>
      <c r="F356" s="27">
        <v>90</v>
      </c>
      <c r="G356" s="27">
        <v>17.190000000000001</v>
      </c>
      <c r="H356" s="27">
        <v>6.66</v>
      </c>
      <c r="I356" s="27">
        <v>0.45</v>
      </c>
      <c r="J356" s="27">
        <v>130.5</v>
      </c>
      <c r="K356" s="28">
        <v>488</v>
      </c>
      <c r="L356" s="27">
        <v>19</v>
      </c>
    </row>
    <row r="357" spans="1:12" ht="15" x14ac:dyDescent="0.25">
      <c r="A357" s="47"/>
      <c r="B357" s="23"/>
      <c r="C357" s="24"/>
      <c r="D357" s="29" t="s">
        <v>38</v>
      </c>
      <c r="E357" s="26" t="s">
        <v>85</v>
      </c>
      <c r="F357" s="27">
        <v>180</v>
      </c>
      <c r="G357" s="27">
        <v>8.3000000000000007</v>
      </c>
      <c r="H357" s="27">
        <v>7.38</v>
      </c>
      <c r="I357" s="27">
        <v>42.3</v>
      </c>
      <c r="J357" s="27">
        <v>264.60000000000002</v>
      </c>
      <c r="K357" s="28">
        <v>516</v>
      </c>
      <c r="L357" s="27">
        <v>15</v>
      </c>
    </row>
    <row r="358" spans="1:12" ht="15" x14ac:dyDescent="0.25">
      <c r="A358" s="47"/>
      <c r="B358" s="23"/>
      <c r="C358" s="24"/>
      <c r="D358" s="29" t="s">
        <v>40</v>
      </c>
      <c r="E358" s="26" t="s">
        <v>79</v>
      </c>
      <c r="F358" s="27">
        <v>200</v>
      </c>
      <c r="G358" s="27">
        <v>1.2</v>
      </c>
      <c r="H358" s="27">
        <v>0</v>
      </c>
      <c r="I358" s="27">
        <v>31.6</v>
      </c>
      <c r="J358" s="27">
        <v>126</v>
      </c>
      <c r="K358" s="28">
        <v>704</v>
      </c>
      <c r="L358" s="27">
        <v>7</v>
      </c>
    </row>
    <row r="359" spans="1:12" ht="15" x14ac:dyDescent="0.25">
      <c r="A359" s="47"/>
      <c r="B359" s="23"/>
      <c r="C359" s="24"/>
      <c r="D359" s="29" t="s">
        <v>42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43</v>
      </c>
      <c r="E360" s="26" t="s">
        <v>44</v>
      </c>
      <c r="F360" s="27">
        <v>80</v>
      </c>
      <c r="G360" s="27">
        <v>5.6</v>
      </c>
      <c r="H360" s="27" t="s">
        <v>100</v>
      </c>
      <c r="I360" s="27">
        <v>34.4</v>
      </c>
      <c r="J360" s="27">
        <v>172</v>
      </c>
      <c r="K360" s="28" t="s">
        <v>45</v>
      </c>
      <c r="L360" s="27">
        <v>6.6</v>
      </c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>
        <f>SUM(L354:L361)</f>
        <v>81.599999999999994</v>
      </c>
    </row>
    <row r="363" spans="1:12" ht="15" x14ac:dyDescent="0.25">
      <c r="A363" s="48"/>
      <c r="B363" s="31"/>
      <c r="C363" s="32"/>
      <c r="D363" s="33" t="s">
        <v>30</v>
      </c>
      <c r="E363" s="34"/>
      <c r="F363" s="35">
        <f>SUM(F354:F362)</f>
        <v>880</v>
      </c>
      <c r="G363" s="35">
        <f>SUM(G354:G362)</f>
        <v>38.410000000000004</v>
      </c>
      <c r="H363" s="35">
        <f>SUM(H354:H362)</f>
        <v>28.569999999999997</v>
      </c>
      <c r="I363" s="35">
        <f>SUM(I354:I362)</f>
        <v>129.39000000000001</v>
      </c>
      <c r="J363" s="35">
        <f>SUM(J354:J362)</f>
        <v>930.2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46</v>
      </c>
      <c r="D364" s="40" t="s">
        <v>47</v>
      </c>
      <c r="E364" s="26" t="s">
        <v>87</v>
      </c>
      <c r="F364" s="27">
        <v>50</v>
      </c>
      <c r="G364" s="27">
        <v>3.3</v>
      </c>
      <c r="H364" s="27">
        <v>4.25</v>
      </c>
      <c r="I364" s="27">
        <v>36.200000000000003</v>
      </c>
      <c r="J364" s="27">
        <v>195.5</v>
      </c>
      <c r="K364" s="28">
        <v>797</v>
      </c>
      <c r="L364" s="27">
        <v>2</v>
      </c>
    </row>
    <row r="365" spans="1:12" ht="15" x14ac:dyDescent="0.25">
      <c r="A365" s="47"/>
      <c r="B365" s="23"/>
      <c r="C365" s="24"/>
      <c r="D365" s="40" t="s">
        <v>40</v>
      </c>
      <c r="E365" s="26" t="s">
        <v>91</v>
      </c>
      <c r="F365" s="27">
        <v>200</v>
      </c>
      <c r="G365" s="27">
        <v>2.5</v>
      </c>
      <c r="H365" s="27">
        <v>3.6</v>
      </c>
      <c r="I365" s="27">
        <v>28.7</v>
      </c>
      <c r="J365" s="27">
        <v>152</v>
      </c>
      <c r="K365" s="28">
        <v>689</v>
      </c>
      <c r="L365" s="27">
        <v>7</v>
      </c>
    </row>
    <row r="366" spans="1:12" ht="15" x14ac:dyDescent="0.25">
      <c r="A366" s="47"/>
      <c r="B366" s="23"/>
      <c r="C366" s="24"/>
      <c r="D366" s="25"/>
      <c r="E366" s="26" t="s">
        <v>103</v>
      </c>
      <c r="F366" s="27">
        <v>100</v>
      </c>
      <c r="G366" s="27"/>
      <c r="H366" s="27"/>
      <c r="I366" s="27"/>
      <c r="J366" s="27"/>
      <c r="K366" s="28"/>
      <c r="L366" s="27">
        <v>5</v>
      </c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>
        <v>14</v>
      </c>
    </row>
    <row r="368" spans="1:12" ht="15" x14ac:dyDescent="0.25">
      <c r="A368" s="48"/>
      <c r="B368" s="31"/>
      <c r="C368" s="32"/>
      <c r="D368" s="33" t="s">
        <v>30</v>
      </c>
      <c r="E368" s="34"/>
      <c r="F368" s="35">
        <f>SUM(F364:F367)</f>
        <v>350</v>
      </c>
      <c r="G368" s="35">
        <f>SUM(G364:G367)</f>
        <v>5.8</v>
      </c>
      <c r="H368" s="35">
        <f>SUM(H364:H367)</f>
        <v>7.85</v>
      </c>
      <c r="I368" s="35">
        <f>SUM(I364:I367)</f>
        <v>64.900000000000006</v>
      </c>
      <c r="J368" s="35">
        <f>SUM(J364:J367)</f>
        <v>347.5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50</v>
      </c>
      <c r="D369" s="29" t="s">
        <v>26</v>
      </c>
      <c r="E369" s="26" t="s">
        <v>64</v>
      </c>
      <c r="F369" s="27">
        <v>90</v>
      </c>
      <c r="G369" s="27">
        <v>17.46</v>
      </c>
      <c r="H369" s="27">
        <v>0.72</v>
      </c>
      <c r="I369" s="27">
        <v>0</v>
      </c>
      <c r="J369" s="27">
        <v>79.2</v>
      </c>
      <c r="K369" s="28">
        <v>369</v>
      </c>
      <c r="L369" s="27">
        <v>10</v>
      </c>
    </row>
    <row r="370" spans="1:12" ht="15" x14ac:dyDescent="0.25">
      <c r="A370" s="47"/>
      <c r="B370" s="23"/>
      <c r="C370" s="24"/>
      <c r="D370" s="29" t="s">
        <v>38</v>
      </c>
      <c r="E370" s="26" t="s">
        <v>39</v>
      </c>
      <c r="F370" s="27">
        <v>180</v>
      </c>
      <c r="G370" s="27">
        <v>3.78</v>
      </c>
      <c r="H370" s="27">
        <v>8.1</v>
      </c>
      <c r="I370" s="27">
        <v>26.28</v>
      </c>
      <c r="J370" s="27">
        <v>196.2</v>
      </c>
      <c r="K370" s="28">
        <v>520</v>
      </c>
      <c r="L370" s="27">
        <v>11.3</v>
      </c>
    </row>
    <row r="371" spans="1:12" ht="15" x14ac:dyDescent="0.25">
      <c r="A371" s="47"/>
      <c r="B371" s="23"/>
      <c r="C371" s="24"/>
      <c r="D371" s="29" t="s">
        <v>40</v>
      </c>
      <c r="E371" s="26" t="s">
        <v>52</v>
      </c>
      <c r="F371" s="27">
        <v>200</v>
      </c>
      <c r="G371" s="27">
        <v>0.3</v>
      </c>
      <c r="H371" s="27">
        <v>0</v>
      </c>
      <c r="I371" s="27">
        <v>15.2</v>
      </c>
      <c r="J371" s="27">
        <v>60</v>
      </c>
      <c r="K371" s="28">
        <v>686</v>
      </c>
      <c r="L371" s="27">
        <v>4.5</v>
      </c>
    </row>
    <row r="372" spans="1:12" ht="15" x14ac:dyDescent="0.25">
      <c r="A372" s="47"/>
      <c r="B372" s="23"/>
      <c r="C372" s="24"/>
      <c r="D372" s="29" t="s">
        <v>28</v>
      </c>
      <c r="E372" s="26" t="s">
        <v>53</v>
      </c>
      <c r="F372" s="27">
        <v>80</v>
      </c>
      <c r="G372" s="27">
        <v>5.6</v>
      </c>
      <c r="H372" s="27">
        <v>1.25</v>
      </c>
      <c r="I372" s="27">
        <v>34.4</v>
      </c>
      <c r="J372" s="27">
        <v>172</v>
      </c>
      <c r="K372" s="28" t="s">
        <v>45</v>
      </c>
      <c r="L372" s="27">
        <v>7</v>
      </c>
    </row>
    <row r="373" spans="1:12" ht="15" x14ac:dyDescent="0.25">
      <c r="A373" s="47"/>
      <c r="B373" s="23"/>
      <c r="C373" s="24"/>
      <c r="D373" s="25"/>
      <c r="E373" s="26" t="s">
        <v>44</v>
      </c>
      <c r="F373" s="27">
        <v>80</v>
      </c>
      <c r="G373" s="27">
        <v>5.6</v>
      </c>
      <c r="H373" s="27">
        <v>1.25</v>
      </c>
      <c r="I373" s="27">
        <v>34.4</v>
      </c>
      <c r="J373" s="27">
        <v>172</v>
      </c>
      <c r="K373" s="28" t="s">
        <v>45</v>
      </c>
      <c r="L373" s="27">
        <v>6.6</v>
      </c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>
        <v>39.4</v>
      </c>
    </row>
    <row r="375" spans="1:12" ht="15" x14ac:dyDescent="0.25">
      <c r="A375" s="48"/>
      <c r="B375" s="31"/>
      <c r="C375" s="32"/>
      <c r="D375" s="33" t="s">
        <v>30</v>
      </c>
      <c r="E375" s="34"/>
      <c r="F375" s="35">
        <f>SUM(F369:F374)</f>
        <v>630</v>
      </c>
      <c r="G375" s="35">
        <f>SUM(G369:G374)</f>
        <v>32.74</v>
      </c>
      <c r="H375" s="35">
        <f>SUM(H369:H374)</f>
        <v>11.32</v>
      </c>
      <c r="I375" s="35">
        <f>SUM(I369:I374)</f>
        <v>110.28</v>
      </c>
      <c r="J375" s="35">
        <f>SUM(J369:J374)</f>
        <v>679.4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54</v>
      </c>
      <c r="D376" s="40" t="s">
        <v>55</v>
      </c>
      <c r="E376" s="26" t="s">
        <v>56</v>
      </c>
      <c r="F376" s="27">
        <v>200</v>
      </c>
      <c r="G376" s="27">
        <v>5.8</v>
      </c>
      <c r="H376" s="27">
        <v>5</v>
      </c>
      <c r="I376" s="27">
        <v>8</v>
      </c>
      <c r="J376" s="27">
        <v>100</v>
      </c>
      <c r="K376" s="28" t="s">
        <v>45</v>
      </c>
      <c r="L376" s="27">
        <v>13</v>
      </c>
    </row>
    <row r="377" spans="1:12" ht="15" x14ac:dyDescent="0.25">
      <c r="A377" s="47"/>
      <c r="B377" s="23"/>
      <c r="C377" s="24"/>
      <c r="D377" s="40" t="s">
        <v>47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40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29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>
        <v>185</v>
      </c>
    </row>
    <row r="382" spans="1:12" ht="15" x14ac:dyDescent="0.25">
      <c r="A382" s="48"/>
      <c r="B382" s="31"/>
      <c r="C382" s="32"/>
      <c r="D382" s="41" t="s">
        <v>30</v>
      </c>
      <c r="E382" s="34"/>
      <c r="F382" s="35">
        <f>SUM(F376:F381)</f>
        <v>200</v>
      </c>
      <c r="G382" s="35">
        <f>SUM(G376:G381)</f>
        <v>5.8</v>
      </c>
      <c r="H382" s="35">
        <f>SUM(H376:H381)</f>
        <v>5</v>
      </c>
      <c r="I382" s="35">
        <f>SUM(I376:I381)</f>
        <v>8</v>
      </c>
      <c r="J382" s="35">
        <f>SUM(J376:J381)</f>
        <v>100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0" t="s">
        <v>58</v>
      </c>
      <c r="D383" s="60"/>
      <c r="E383" s="44"/>
      <c r="F383" s="45">
        <f>F349+F353+F363+F368+F375+F382</f>
        <v>2560</v>
      </c>
      <c r="G383" s="45">
        <f>G349+G353+G363+G368+G375+G382</f>
        <v>104.81000000000002</v>
      </c>
      <c r="H383" s="45">
        <f>H349+H353+H363+H368+H375+H382</f>
        <v>68.22</v>
      </c>
      <c r="I383" s="45">
        <f>I349+I353+I363+I368+I375+I382</f>
        <v>420.49</v>
      </c>
      <c r="J383" s="45">
        <f>J349+J353+J363+J368+J375+J382</f>
        <v>2701.1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25</v>
      </c>
      <c r="D384" s="18" t="s">
        <v>26</v>
      </c>
      <c r="E384" s="19" t="s">
        <v>101</v>
      </c>
      <c r="F384" s="20">
        <v>180</v>
      </c>
      <c r="G384" s="20">
        <v>3.96</v>
      </c>
      <c r="H384" s="20">
        <v>2.88</v>
      </c>
      <c r="I384" s="20">
        <v>31.32</v>
      </c>
      <c r="J384" s="20">
        <v>162</v>
      </c>
      <c r="K384" s="21">
        <v>302</v>
      </c>
      <c r="L384" s="20">
        <v>14</v>
      </c>
    </row>
    <row r="385" spans="1:12" ht="15" x14ac:dyDescent="0.25">
      <c r="A385" s="22"/>
      <c r="B385" s="23"/>
      <c r="C385" s="24"/>
      <c r="D385" s="25"/>
      <c r="E385" s="26" t="s">
        <v>73</v>
      </c>
      <c r="F385" s="27">
        <v>30</v>
      </c>
      <c r="G385" s="27">
        <v>7.6</v>
      </c>
      <c r="H385" s="27">
        <v>7.6</v>
      </c>
      <c r="I385" s="27">
        <v>9.6999999999999993</v>
      </c>
      <c r="J385" s="27">
        <v>120</v>
      </c>
      <c r="K385" s="28">
        <v>3</v>
      </c>
      <c r="L385" s="27">
        <v>8</v>
      </c>
    </row>
    <row r="386" spans="1:12" ht="15" x14ac:dyDescent="0.25">
      <c r="A386" s="22"/>
      <c r="B386" s="23"/>
      <c r="C386" s="24"/>
      <c r="D386" s="29" t="s">
        <v>27</v>
      </c>
      <c r="E386" s="26" t="s">
        <v>99</v>
      </c>
      <c r="F386" s="27">
        <v>200</v>
      </c>
      <c r="G386" s="27">
        <v>1.6</v>
      </c>
      <c r="H386" s="27">
        <v>1.6</v>
      </c>
      <c r="I386" s="27">
        <v>17.3</v>
      </c>
      <c r="J386" s="27">
        <v>87</v>
      </c>
      <c r="K386" s="28" t="s">
        <v>45</v>
      </c>
      <c r="L386" s="27">
        <v>6</v>
      </c>
    </row>
    <row r="387" spans="1:12" ht="15" x14ac:dyDescent="0.25">
      <c r="A387" s="22"/>
      <c r="B387" s="23"/>
      <c r="C387" s="24"/>
      <c r="D387" s="29" t="s">
        <v>28</v>
      </c>
      <c r="E387" s="26" t="s">
        <v>53</v>
      </c>
      <c r="F387" s="27">
        <v>100</v>
      </c>
      <c r="G387" s="27">
        <v>7</v>
      </c>
      <c r="H387" s="27" t="s">
        <v>100</v>
      </c>
      <c r="I387" s="27">
        <v>43</v>
      </c>
      <c r="J387" s="27">
        <v>215</v>
      </c>
      <c r="K387" s="28" t="s">
        <v>45</v>
      </c>
      <c r="L387" s="27">
        <v>7</v>
      </c>
    </row>
    <row r="388" spans="1:12" ht="15" x14ac:dyDescent="0.25">
      <c r="A388" s="22"/>
      <c r="B388" s="23"/>
      <c r="C388" s="24"/>
      <c r="D388" s="29" t="s">
        <v>29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30</v>
      </c>
      <c r="E391" s="34"/>
      <c r="F391" s="35">
        <f>SUM(F384:F390)</f>
        <v>510</v>
      </c>
      <c r="G391" s="35">
        <f>SUM(G384:G390)</f>
        <v>20.159999999999997</v>
      </c>
      <c r="H391" s="35">
        <f>SUM(H384:H390)</f>
        <v>12.08</v>
      </c>
      <c r="I391" s="35">
        <f>SUM(I384:I390)</f>
        <v>101.32</v>
      </c>
      <c r="J391" s="35">
        <f>SUM(J384:J390)</f>
        <v>584</v>
      </c>
      <c r="K391" s="36"/>
      <c r="L391" s="35">
        <f>SUM(L384:L390)</f>
        <v>35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31</v>
      </c>
      <c r="D392" s="40" t="s">
        <v>29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30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25.5" x14ac:dyDescent="0.25">
      <c r="A396" s="37">
        <f>A384</f>
        <v>2</v>
      </c>
      <c r="B396" s="38">
        <f>B384</f>
        <v>3</v>
      </c>
      <c r="C396" s="39" t="s">
        <v>32</v>
      </c>
      <c r="D396" s="29" t="s">
        <v>33</v>
      </c>
      <c r="E396" s="26" t="s">
        <v>104</v>
      </c>
      <c r="F396" s="27">
        <v>80</v>
      </c>
      <c r="G396" s="27">
        <v>9.6000000000000002E-2</v>
      </c>
      <c r="H396" s="27">
        <v>10.32</v>
      </c>
      <c r="I396" s="27">
        <v>1.92</v>
      </c>
      <c r="J396" s="27">
        <v>83.2</v>
      </c>
      <c r="K396" s="28">
        <v>17</v>
      </c>
      <c r="L396" s="27">
        <v>10</v>
      </c>
    </row>
    <row r="397" spans="1:12" ht="15" x14ac:dyDescent="0.25">
      <c r="A397" s="22"/>
      <c r="B397" s="23"/>
      <c r="C397" s="24"/>
      <c r="D397" s="29" t="s">
        <v>34</v>
      </c>
      <c r="E397" s="26" t="s">
        <v>63</v>
      </c>
      <c r="F397" s="27">
        <v>250</v>
      </c>
      <c r="G397" s="27">
        <v>2</v>
      </c>
      <c r="H397" s="27">
        <v>4.43</v>
      </c>
      <c r="I397" s="27">
        <v>10</v>
      </c>
      <c r="J397" s="27">
        <v>88</v>
      </c>
      <c r="K397" s="28">
        <v>124</v>
      </c>
      <c r="L397" s="27">
        <v>30</v>
      </c>
    </row>
    <row r="398" spans="1:12" ht="15" x14ac:dyDescent="0.25">
      <c r="A398" s="22"/>
      <c r="B398" s="23"/>
      <c r="C398" s="24"/>
      <c r="D398" s="29" t="s">
        <v>36</v>
      </c>
      <c r="E398" s="26" t="s">
        <v>64</v>
      </c>
      <c r="F398" s="27">
        <v>90</v>
      </c>
      <c r="G398" s="27">
        <v>17.46</v>
      </c>
      <c r="H398" s="27">
        <v>0.72</v>
      </c>
      <c r="I398" s="27">
        <v>0</v>
      </c>
      <c r="J398" s="27">
        <v>79.2</v>
      </c>
      <c r="K398" s="28">
        <v>369</v>
      </c>
      <c r="L398" s="27">
        <v>15</v>
      </c>
    </row>
    <row r="399" spans="1:12" ht="15" x14ac:dyDescent="0.25">
      <c r="A399" s="22"/>
      <c r="B399" s="23"/>
      <c r="C399" s="24"/>
      <c r="D399" s="29" t="s">
        <v>38</v>
      </c>
      <c r="E399" s="26" t="s">
        <v>65</v>
      </c>
      <c r="F399" s="27">
        <v>180</v>
      </c>
      <c r="G399" s="27">
        <v>4.5</v>
      </c>
      <c r="H399" s="27">
        <v>7.38</v>
      </c>
      <c r="I399" s="27">
        <v>46.26</v>
      </c>
      <c r="J399" s="27">
        <v>273.60000000000002</v>
      </c>
      <c r="K399" s="28">
        <v>511</v>
      </c>
      <c r="L399" s="27">
        <v>21</v>
      </c>
    </row>
    <row r="400" spans="1:12" ht="15" x14ac:dyDescent="0.25">
      <c r="A400" s="22"/>
      <c r="B400" s="23"/>
      <c r="C400" s="24"/>
      <c r="D400" s="29" t="s">
        <v>40</v>
      </c>
      <c r="E400" s="26" t="s">
        <v>105</v>
      </c>
      <c r="F400" s="27">
        <v>200</v>
      </c>
      <c r="G400" s="27">
        <v>0.2</v>
      </c>
      <c r="H400" s="27"/>
      <c r="I400" s="27">
        <v>25.8</v>
      </c>
      <c r="J400" s="27">
        <v>142</v>
      </c>
      <c r="K400" s="28">
        <v>701</v>
      </c>
      <c r="L400" s="27">
        <v>5</v>
      </c>
    </row>
    <row r="401" spans="1:12" ht="15" x14ac:dyDescent="0.25">
      <c r="A401" s="22"/>
      <c r="B401" s="23"/>
      <c r="C401" s="24"/>
      <c r="D401" s="29" t="s">
        <v>42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43</v>
      </c>
      <c r="E402" s="26" t="s">
        <v>44</v>
      </c>
      <c r="F402" s="27">
        <v>80</v>
      </c>
      <c r="G402" s="27">
        <v>5.6</v>
      </c>
      <c r="H402" s="27" t="s">
        <v>100</v>
      </c>
      <c r="I402" s="27">
        <v>34.4</v>
      </c>
      <c r="J402" s="27">
        <v>172</v>
      </c>
      <c r="K402" s="28" t="s">
        <v>45</v>
      </c>
      <c r="L402" s="27">
        <v>6.6</v>
      </c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>
        <f>SUM(L396:L403)</f>
        <v>87.6</v>
      </c>
    </row>
    <row r="405" spans="1:12" ht="15" x14ac:dyDescent="0.25">
      <c r="A405" s="30"/>
      <c r="B405" s="31"/>
      <c r="C405" s="32"/>
      <c r="D405" s="33" t="s">
        <v>30</v>
      </c>
      <c r="E405" s="34"/>
      <c r="F405" s="35">
        <f>SUM(F396:F404)</f>
        <v>880</v>
      </c>
      <c r="G405" s="35">
        <f>SUM(G396:G404)</f>
        <v>29.856000000000002</v>
      </c>
      <c r="H405" s="35">
        <f>SUM(H396:H404)</f>
        <v>22.85</v>
      </c>
      <c r="I405" s="35">
        <f>SUM(I396:I404)</f>
        <v>118.38</v>
      </c>
      <c r="J405" s="35">
        <f>SUM(J396:J404)</f>
        <v>838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46</v>
      </c>
      <c r="D406" s="40" t="s">
        <v>47</v>
      </c>
      <c r="E406" s="26" t="s">
        <v>87</v>
      </c>
      <c r="F406" s="27">
        <v>50</v>
      </c>
      <c r="G406" s="27">
        <v>3.3</v>
      </c>
      <c r="H406" s="27">
        <v>4.25</v>
      </c>
      <c r="I406" s="27">
        <v>36.200000000000003</v>
      </c>
      <c r="J406" s="27">
        <v>195.5</v>
      </c>
      <c r="K406" s="28">
        <v>800</v>
      </c>
      <c r="L406" s="27">
        <v>3</v>
      </c>
    </row>
    <row r="407" spans="1:12" ht="15" x14ac:dyDescent="0.25">
      <c r="A407" s="22"/>
      <c r="B407" s="23"/>
      <c r="C407" s="24"/>
      <c r="D407" s="40" t="s">
        <v>40</v>
      </c>
      <c r="E407" s="26" t="s">
        <v>41</v>
      </c>
      <c r="F407" s="27">
        <v>200</v>
      </c>
      <c r="G407" s="27">
        <v>0</v>
      </c>
      <c r="H407" s="27">
        <v>0</v>
      </c>
      <c r="I407" s="27">
        <v>221</v>
      </c>
      <c r="J407" s="27">
        <v>90</v>
      </c>
      <c r="K407" s="28">
        <v>648</v>
      </c>
      <c r="L407" s="27">
        <v>9</v>
      </c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>
        <v>12</v>
      </c>
    </row>
    <row r="410" spans="1:12" ht="15" x14ac:dyDescent="0.25">
      <c r="A410" s="30"/>
      <c r="B410" s="31"/>
      <c r="C410" s="32"/>
      <c r="D410" s="33" t="s">
        <v>30</v>
      </c>
      <c r="E410" s="34"/>
      <c r="F410" s="35">
        <f>SUM(F406:F409)</f>
        <v>250</v>
      </c>
      <c r="G410" s="35">
        <f>SUM(G406:G409)</f>
        <v>3.3</v>
      </c>
      <c r="H410" s="35">
        <f>SUM(H406:H409)</f>
        <v>4.25</v>
      </c>
      <c r="I410" s="35">
        <f>SUM(I406:I409)</f>
        <v>257.2</v>
      </c>
      <c r="J410" s="35">
        <f>SUM(J406:J409)</f>
        <v>285.5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50</v>
      </c>
      <c r="D411" s="29" t="s">
        <v>26</v>
      </c>
      <c r="E411" s="26" t="s">
        <v>88</v>
      </c>
      <c r="F411" s="27">
        <v>100</v>
      </c>
      <c r="G411" s="27">
        <v>11.1</v>
      </c>
      <c r="H411" s="27">
        <v>23.9</v>
      </c>
      <c r="I411" s="27">
        <v>1.6</v>
      </c>
      <c r="J411" s="27">
        <v>266</v>
      </c>
      <c r="K411" s="28">
        <v>413</v>
      </c>
      <c r="L411" s="27">
        <v>15</v>
      </c>
    </row>
    <row r="412" spans="1:12" ht="15" x14ac:dyDescent="0.25">
      <c r="A412" s="22"/>
      <c r="B412" s="23"/>
      <c r="C412" s="24"/>
      <c r="D412" s="29" t="s">
        <v>38</v>
      </c>
      <c r="E412" s="26"/>
      <c r="F412" s="27">
        <v>180</v>
      </c>
      <c r="G412" s="27">
        <v>3.78</v>
      </c>
      <c r="H412" s="27">
        <v>8.1</v>
      </c>
      <c r="I412" s="27">
        <v>26.28</v>
      </c>
      <c r="J412" s="27">
        <v>196.2</v>
      </c>
      <c r="K412" s="28">
        <v>520</v>
      </c>
      <c r="L412" s="27">
        <v>12</v>
      </c>
    </row>
    <row r="413" spans="1:12" ht="15" x14ac:dyDescent="0.25">
      <c r="A413" s="22"/>
      <c r="B413" s="23"/>
      <c r="C413" s="24"/>
      <c r="D413" s="29" t="s">
        <v>40</v>
      </c>
      <c r="E413" s="26" t="s">
        <v>106</v>
      </c>
      <c r="F413" s="27">
        <v>200</v>
      </c>
      <c r="G413" s="27">
        <v>0.2</v>
      </c>
      <c r="H413" s="27">
        <v>0</v>
      </c>
      <c r="I413" s="27">
        <v>15</v>
      </c>
      <c r="J413" s="27">
        <v>58</v>
      </c>
      <c r="K413" s="28">
        <v>685</v>
      </c>
      <c r="L413" s="27">
        <v>4.5</v>
      </c>
    </row>
    <row r="414" spans="1:12" ht="15" x14ac:dyDescent="0.25">
      <c r="A414" s="22"/>
      <c r="B414" s="23"/>
      <c r="C414" s="24"/>
      <c r="D414" s="29" t="s">
        <v>28</v>
      </c>
      <c r="E414" s="26" t="s">
        <v>44</v>
      </c>
      <c r="F414" s="27">
        <v>80</v>
      </c>
      <c r="G414" s="27">
        <v>5.6</v>
      </c>
      <c r="H414" s="27" t="s">
        <v>100</v>
      </c>
      <c r="I414" s="27">
        <v>34.4</v>
      </c>
      <c r="J414" s="27">
        <v>172</v>
      </c>
      <c r="K414" s="28" t="s">
        <v>45</v>
      </c>
      <c r="L414" s="27">
        <v>6.6</v>
      </c>
    </row>
    <row r="415" spans="1:12" ht="15" x14ac:dyDescent="0.25">
      <c r="A415" s="22"/>
      <c r="B415" s="23"/>
      <c r="C415" s="24"/>
      <c r="D415" s="25"/>
      <c r="E415" s="26" t="s">
        <v>53</v>
      </c>
      <c r="F415" s="27">
        <v>80</v>
      </c>
      <c r="G415" s="27">
        <v>5.6</v>
      </c>
      <c r="H415" s="27" t="s">
        <v>100</v>
      </c>
      <c r="I415" s="27">
        <v>34.4</v>
      </c>
      <c r="J415" s="27">
        <v>172</v>
      </c>
      <c r="K415" s="28" t="s">
        <v>45</v>
      </c>
      <c r="L415" s="27">
        <v>7</v>
      </c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>
        <v>45.1</v>
      </c>
    </row>
    <row r="417" spans="1:12" ht="15" x14ac:dyDescent="0.25">
      <c r="A417" s="30"/>
      <c r="B417" s="31"/>
      <c r="C417" s="32"/>
      <c r="D417" s="33" t="s">
        <v>30</v>
      </c>
      <c r="E417" s="34"/>
      <c r="F417" s="35">
        <f>SUM(F411:F416)</f>
        <v>640</v>
      </c>
      <c r="G417" s="35">
        <f>SUM(G411:G416)</f>
        <v>26.28</v>
      </c>
      <c r="H417" s="35">
        <f>SUM(H411:H416)</f>
        <v>32</v>
      </c>
      <c r="I417" s="35">
        <f>SUM(I411:I416)</f>
        <v>111.68</v>
      </c>
      <c r="J417" s="35">
        <f>SUM(J411:J416)</f>
        <v>864.2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54</v>
      </c>
      <c r="D418" s="40" t="s">
        <v>55</v>
      </c>
      <c r="E418" s="26" t="s">
        <v>107</v>
      </c>
      <c r="F418" s="27">
        <v>100</v>
      </c>
      <c r="G418" s="27">
        <v>3</v>
      </c>
      <c r="H418" s="27">
        <v>6</v>
      </c>
      <c r="I418" s="27">
        <v>12.8</v>
      </c>
      <c r="J418" s="27">
        <v>117</v>
      </c>
      <c r="K418" s="28" t="s">
        <v>45</v>
      </c>
      <c r="L418" s="27">
        <v>5.3</v>
      </c>
    </row>
    <row r="419" spans="1:12" ht="15" x14ac:dyDescent="0.25">
      <c r="A419" s="22"/>
      <c r="B419" s="23"/>
      <c r="C419" s="24"/>
      <c r="D419" s="40" t="s">
        <v>47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40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29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>
        <v>185</v>
      </c>
    </row>
    <row r="424" spans="1:12" ht="15" x14ac:dyDescent="0.25">
      <c r="A424" s="30"/>
      <c r="B424" s="31"/>
      <c r="C424" s="32"/>
      <c r="D424" s="41" t="s">
        <v>30</v>
      </c>
      <c r="E424" s="34"/>
      <c r="F424" s="35">
        <f>SUM(F418:F423)</f>
        <v>100</v>
      </c>
      <c r="G424" s="35">
        <f>SUM(G418:G423)</f>
        <v>3</v>
      </c>
      <c r="H424" s="35">
        <f>SUM(H418:H423)</f>
        <v>6</v>
      </c>
      <c r="I424" s="35">
        <f>SUM(I418:I423)</f>
        <v>12.8</v>
      </c>
      <c r="J424" s="35">
        <f>SUM(J418:J423)</f>
        <v>117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0" t="s">
        <v>58</v>
      </c>
      <c r="D425" s="60"/>
      <c r="E425" s="44"/>
      <c r="F425" s="45">
        <f>F391+F395+F405+F410+F417+F424</f>
        <v>2380</v>
      </c>
      <c r="G425" s="45">
        <f>G391+G395+G405+G410+G417+G424</f>
        <v>82.596000000000004</v>
      </c>
      <c r="H425" s="45">
        <f>H391+H395+H405+H410+H417+H424</f>
        <v>77.180000000000007</v>
      </c>
      <c r="I425" s="45">
        <f>I391+I395+I405+I410+I417+I424</f>
        <v>601.37999999999988</v>
      </c>
      <c r="J425" s="45">
        <f>J391+J395+J405+J410+J417+J424</f>
        <v>2688.7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25</v>
      </c>
      <c r="D426" s="18" t="s">
        <v>26</v>
      </c>
      <c r="E426" s="19" t="s">
        <v>59</v>
      </c>
      <c r="F426" s="20">
        <v>180</v>
      </c>
      <c r="G426" s="20">
        <v>7.2</v>
      </c>
      <c r="H426" s="20">
        <v>3.24</v>
      </c>
      <c r="I426" s="20">
        <v>30.06</v>
      </c>
      <c r="J426" s="20">
        <v>183.6</v>
      </c>
      <c r="K426" s="21">
        <v>302</v>
      </c>
      <c r="L426" s="20">
        <v>20</v>
      </c>
    </row>
    <row r="427" spans="1:12" ht="15" x14ac:dyDescent="0.25">
      <c r="A427" s="22"/>
      <c r="B427" s="23"/>
      <c r="C427" s="24"/>
      <c r="D427" s="25"/>
      <c r="E427" s="26" t="s">
        <v>108</v>
      </c>
      <c r="F427" s="27"/>
      <c r="G427" s="27">
        <v>5.0999999999999996</v>
      </c>
      <c r="H427" s="27">
        <v>4.5999999999999996</v>
      </c>
      <c r="I427" s="27">
        <v>0.6</v>
      </c>
      <c r="J427" s="27">
        <v>63</v>
      </c>
      <c r="K427" s="28">
        <v>337</v>
      </c>
      <c r="L427" s="27">
        <v>8</v>
      </c>
    </row>
    <row r="428" spans="1:12" ht="15" x14ac:dyDescent="0.25">
      <c r="A428" s="22"/>
      <c r="B428" s="23"/>
      <c r="C428" s="24"/>
      <c r="D428" s="29" t="s">
        <v>27</v>
      </c>
      <c r="E428" s="26" t="s">
        <v>60</v>
      </c>
      <c r="F428" s="27">
        <v>200</v>
      </c>
      <c r="G428" s="27">
        <v>4.9000000000000004</v>
      </c>
      <c r="H428" s="27">
        <v>5</v>
      </c>
      <c r="I428" s="27">
        <v>32.5</v>
      </c>
      <c r="J428" s="27">
        <v>190</v>
      </c>
      <c r="K428" s="28">
        <v>693</v>
      </c>
      <c r="L428" s="27">
        <v>7</v>
      </c>
    </row>
    <row r="429" spans="1:12" ht="15" x14ac:dyDescent="0.25">
      <c r="A429" s="22"/>
      <c r="B429" s="23"/>
      <c r="C429" s="24"/>
      <c r="D429" s="29" t="s">
        <v>28</v>
      </c>
      <c r="E429" s="26" t="s">
        <v>53</v>
      </c>
      <c r="F429" s="27">
        <v>100</v>
      </c>
      <c r="G429" s="27">
        <v>7</v>
      </c>
      <c r="H429" s="27">
        <v>1.25</v>
      </c>
      <c r="I429" s="27">
        <v>43</v>
      </c>
      <c r="J429" s="27">
        <v>215</v>
      </c>
      <c r="K429" s="28" t="s">
        <v>45</v>
      </c>
      <c r="L429" s="27">
        <v>7</v>
      </c>
    </row>
    <row r="430" spans="1:12" ht="15" x14ac:dyDescent="0.25">
      <c r="A430" s="22"/>
      <c r="B430" s="23"/>
      <c r="C430" s="24"/>
      <c r="D430" s="29" t="s">
        <v>29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30</v>
      </c>
      <c r="E433" s="34"/>
      <c r="F433" s="35">
        <f>SUM(F426:F432)</f>
        <v>480</v>
      </c>
      <c r="G433" s="35">
        <f>SUM(G426:G432)</f>
        <v>24.200000000000003</v>
      </c>
      <c r="H433" s="35">
        <f>SUM(H426:H432)</f>
        <v>14.09</v>
      </c>
      <c r="I433" s="35">
        <f>SUM(I426:I432)</f>
        <v>106.16</v>
      </c>
      <c r="J433" s="35">
        <f>SUM(J426:J432)</f>
        <v>651.6</v>
      </c>
      <c r="K433" s="36"/>
      <c r="L433" s="35">
        <f>SUM(L426:L432)</f>
        <v>42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31</v>
      </c>
      <c r="D434" s="40" t="s">
        <v>29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30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32</v>
      </c>
      <c r="D438" s="29" t="s">
        <v>33</v>
      </c>
      <c r="E438" s="26" t="s">
        <v>102</v>
      </c>
      <c r="F438" s="27">
        <v>80</v>
      </c>
      <c r="G438" s="27">
        <v>1.1200000000000001</v>
      </c>
      <c r="H438" s="27">
        <v>3.28</v>
      </c>
      <c r="I438" s="27">
        <v>2.64</v>
      </c>
      <c r="J438" s="27">
        <v>45.6</v>
      </c>
      <c r="K438" s="28">
        <v>20</v>
      </c>
      <c r="L438" s="27">
        <v>12</v>
      </c>
    </row>
    <row r="439" spans="1:12" ht="15" x14ac:dyDescent="0.25">
      <c r="A439" s="22"/>
      <c r="B439" s="23"/>
      <c r="C439" s="24"/>
      <c r="D439" s="29" t="s">
        <v>34</v>
      </c>
      <c r="E439" s="26" t="s">
        <v>35</v>
      </c>
      <c r="F439" s="27">
        <v>250</v>
      </c>
      <c r="G439" s="27">
        <v>5</v>
      </c>
      <c r="H439" s="27">
        <v>11.25</v>
      </c>
      <c r="I439" s="27">
        <v>18</v>
      </c>
      <c r="J439" s="27">
        <v>191.5</v>
      </c>
      <c r="K439" s="28">
        <v>147</v>
      </c>
      <c r="L439" s="27">
        <v>25</v>
      </c>
    </row>
    <row r="440" spans="1:12" ht="15" x14ac:dyDescent="0.25">
      <c r="A440" s="22"/>
      <c r="B440" s="23"/>
      <c r="C440" s="24"/>
      <c r="D440" s="29" t="s">
        <v>36</v>
      </c>
      <c r="E440" s="26" t="s">
        <v>37</v>
      </c>
      <c r="F440" s="27">
        <v>90</v>
      </c>
      <c r="G440" s="27" t="s">
        <v>109</v>
      </c>
      <c r="H440" s="27" t="s">
        <v>110</v>
      </c>
      <c r="I440" s="27">
        <v>0.45</v>
      </c>
      <c r="J440" s="27">
        <v>130.5</v>
      </c>
      <c r="K440" s="28">
        <v>488</v>
      </c>
      <c r="L440" s="27">
        <v>21</v>
      </c>
    </row>
    <row r="441" spans="1:12" ht="15" x14ac:dyDescent="0.25">
      <c r="A441" s="22"/>
      <c r="B441" s="23"/>
      <c r="C441" s="24"/>
      <c r="D441" s="29" t="s">
        <v>38</v>
      </c>
      <c r="E441" s="51" t="s">
        <v>85</v>
      </c>
      <c r="F441" s="51">
        <v>180</v>
      </c>
      <c r="G441" s="51">
        <v>8.3000000000000007</v>
      </c>
      <c r="H441" s="51">
        <v>7.38</v>
      </c>
      <c r="I441" s="51">
        <v>42.3</v>
      </c>
      <c r="J441" s="51">
        <v>264.60000000000002</v>
      </c>
      <c r="K441" s="28">
        <v>516</v>
      </c>
      <c r="L441" s="27">
        <v>11</v>
      </c>
    </row>
    <row r="442" spans="1:12" ht="15" x14ac:dyDescent="0.25">
      <c r="A442" s="22"/>
      <c r="B442" s="23"/>
      <c r="C442" s="24"/>
      <c r="D442" s="29" t="s">
        <v>40</v>
      </c>
      <c r="E442" s="26" t="s">
        <v>106</v>
      </c>
      <c r="F442" s="27">
        <v>200</v>
      </c>
      <c r="G442" s="27">
        <v>0.2</v>
      </c>
      <c r="H442" s="27">
        <v>0</v>
      </c>
      <c r="I442" s="27">
        <v>15</v>
      </c>
      <c r="J442" s="27">
        <v>58</v>
      </c>
      <c r="K442" s="28">
        <v>685</v>
      </c>
      <c r="L442" s="27">
        <v>4</v>
      </c>
    </row>
    <row r="443" spans="1:12" ht="15" x14ac:dyDescent="0.25">
      <c r="A443" s="22"/>
      <c r="B443" s="23"/>
      <c r="C443" s="24"/>
      <c r="D443" s="29" t="s">
        <v>42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43</v>
      </c>
      <c r="E444" s="26" t="s">
        <v>44</v>
      </c>
      <c r="F444" s="27">
        <v>80</v>
      </c>
      <c r="G444" s="27">
        <v>5.6</v>
      </c>
      <c r="H444" s="27" t="s">
        <v>100</v>
      </c>
      <c r="I444" s="27">
        <v>34.4</v>
      </c>
      <c r="J444" s="27">
        <v>172</v>
      </c>
      <c r="K444" s="28" t="s">
        <v>45</v>
      </c>
      <c r="L444" s="27">
        <v>7</v>
      </c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>
        <f>SUM(L438:L445)</f>
        <v>80</v>
      </c>
    </row>
    <row r="447" spans="1:12" ht="15" x14ac:dyDescent="0.25">
      <c r="A447" s="30"/>
      <c r="B447" s="31"/>
      <c r="C447" s="32"/>
      <c r="D447" s="33" t="s">
        <v>30</v>
      </c>
      <c r="E447" s="34"/>
      <c r="F447" s="35">
        <f>SUM(F438:F446)</f>
        <v>880</v>
      </c>
      <c r="G447" s="35">
        <f>SUM(G438:G446)</f>
        <v>20.22</v>
      </c>
      <c r="H447" s="35">
        <f>SUM(H438:H446)</f>
        <v>21.91</v>
      </c>
      <c r="I447" s="35">
        <f>SUM(I438:I446)</f>
        <v>112.78999999999999</v>
      </c>
      <c r="J447" s="35">
        <f>SUM(J438:J446)</f>
        <v>862.2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46</v>
      </c>
      <c r="D448" s="40" t="s">
        <v>47</v>
      </c>
      <c r="E448" s="26" t="s">
        <v>111</v>
      </c>
      <c r="F448" s="27">
        <v>60</v>
      </c>
      <c r="G448" s="27">
        <v>4.4400000000000004</v>
      </c>
      <c r="H448" s="27">
        <v>1.74</v>
      </c>
      <c r="I448" s="27">
        <v>30.84</v>
      </c>
      <c r="J448" s="27">
        <v>156</v>
      </c>
      <c r="K448" s="28" t="s">
        <v>45</v>
      </c>
      <c r="L448" s="27">
        <v>7</v>
      </c>
    </row>
    <row r="449" spans="1:12" ht="15" x14ac:dyDescent="0.25">
      <c r="A449" s="22"/>
      <c r="B449" s="23"/>
      <c r="C449" s="24"/>
      <c r="D449" s="40" t="s">
        <v>40</v>
      </c>
      <c r="E449" s="26" t="s">
        <v>70</v>
      </c>
      <c r="F449" s="27">
        <v>200</v>
      </c>
      <c r="G449" s="27">
        <v>0.6</v>
      </c>
      <c r="H449" s="27">
        <v>0</v>
      </c>
      <c r="I449" s="27">
        <v>31.4</v>
      </c>
      <c r="J449" s="27">
        <v>124</v>
      </c>
      <c r="K449" s="28">
        <v>639</v>
      </c>
      <c r="L449" s="27">
        <v>6</v>
      </c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30</v>
      </c>
      <c r="E452" s="34"/>
      <c r="F452" s="35">
        <f>SUM(F448:F451)</f>
        <v>260</v>
      </c>
      <c r="G452" s="35">
        <f>SUM(G448:G451)</f>
        <v>5.04</v>
      </c>
      <c r="H452" s="35">
        <f>SUM(H448:H451)</f>
        <v>1.74</v>
      </c>
      <c r="I452" s="35">
        <f>SUM(I448:I451)</f>
        <v>62.239999999999995</v>
      </c>
      <c r="J452" s="35">
        <f>SUM(J448:J451)</f>
        <v>280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50</v>
      </c>
      <c r="D453" s="29" t="s">
        <v>26</v>
      </c>
      <c r="E453" s="26" t="s">
        <v>51</v>
      </c>
      <c r="F453" s="27">
        <v>180</v>
      </c>
      <c r="G453" s="27">
        <v>5.58</v>
      </c>
      <c r="H453" s="27">
        <v>12.798</v>
      </c>
      <c r="I453" s="27">
        <v>19.62</v>
      </c>
      <c r="J453" s="27">
        <v>235.8</v>
      </c>
      <c r="K453" s="28">
        <v>217</v>
      </c>
      <c r="L453" s="27">
        <v>18</v>
      </c>
    </row>
    <row r="454" spans="1:12" ht="15" x14ac:dyDescent="0.25">
      <c r="A454" s="22"/>
      <c r="B454" s="23"/>
      <c r="C454" s="24"/>
      <c r="D454" s="29" t="s">
        <v>38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40</v>
      </c>
      <c r="E455" s="26" t="s">
        <v>99</v>
      </c>
      <c r="F455" s="27">
        <v>200</v>
      </c>
      <c r="G455" s="27">
        <v>1.6</v>
      </c>
      <c r="H455" s="27">
        <v>1.6</v>
      </c>
      <c r="I455" s="27">
        <v>17.3</v>
      </c>
      <c r="J455" s="27">
        <v>87</v>
      </c>
      <c r="K455" s="28" t="s">
        <v>45</v>
      </c>
      <c r="L455" s="27">
        <v>6</v>
      </c>
    </row>
    <row r="456" spans="1:12" ht="15" x14ac:dyDescent="0.25">
      <c r="A456" s="22"/>
      <c r="B456" s="23"/>
      <c r="C456" s="24"/>
      <c r="D456" s="29" t="s">
        <v>28</v>
      </c>
      <c r="E456" s="26" t="s">
        <v>53</v>
      </c>
      <c r="F456" s="27">
        <v>80</v>
      </c>
      <c r="G456" s="27">
        <v>5.6</v>
      </c>
      <c r="H456" s="27" t="s">
        <v>100</v>
      </c>
      <c r="I456" s="27">
        <v>34.4</v>
      </c>
      <c r="J456" s="27">
        <v>172</v>
      </c>
      <c r="K456" s="28" t="s">
        <v>45</v>
      </c>
      <c r="L456" s="27">
        <v>7</v>
      </c>
    </row>
    <row r="457" spans="1:12" ht="15" x14ac:dyDescent="0.25">
      <c r="A457" s="22"/>
      <c r="B457" s="23"/>
      <c r="C457" s="24"/>
      <c r="D457" s="25"/>
      <c r="E457" s="26" t="s">
        <v>44</v>
      </c>
      <c r="F457" s="27">
        <v>80</v>
      </c>
      <c r="G457" s="27">
        <v>5.6</v>
      </c>
      <c r="H457" s="27" t="s">
        <v>100</v>
      </c>
      <c r="I457" s="27">
        <v>34.4</v>
      </c>
      <c r="J457" s="27">
        <v>172</v>
      </c>
      <c r="K457" s="28" t="s">
        <v>45</v>
      </c>
      <c r="L457" s="27">
        <v>6</v>
      </c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30</v>
      </c>
      <c r="E459" s="34"/>
      <c r="F459" s="35">
        <f>SUM(F453:F458)</f>
        <v>540</v>
      </c>
      <c r="G459" s="35">
        <f>SUM(G453:G458)</f>
        <v>18.38</v>
      </c>
      <c r="H459" s="35">
        <f>SUM(H453:H458)</f>
        <v>14.398</v>
      </c>
      <c r="I459" s="35">
        <f>SUM(I453:I458)</f>
        <v>105.72</v>
      </c>
      <c r="J459" s="35">
        <f>SUM(J453:J458)</f>
        <v>666.8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54</v>
      </c>
      <c r="D460" s="40" t="s">
        <v>55</v>
      </c>
      <c r="E460" s="26" t="s">
        <v>56</v>
      </c>
      <c r="F460" s="27">
        <v>200</v>
      </c>
      <c r="G460" s="27">
        <v>5.6</v>
      </c>
      <c r="H460" s="27">
        <v>6.4</v>
      </c>
      <c r="I460" s="27">
        <v>8.1999999999999993</v>
      </c>
      <c r="J460" s="27">
        <v>112</v>
      </c>
      <c r="K460" s="28" t="s">
        <v>45</v>
      </c>
      <c r="L460" s="27">
        <v>13</v>
      </c>
    </row>
    <row r="461" spans="1:12" ht="15" x14ac:dyDescent="0.25">
      <c r="A461" s="22"/>
      <c r="B461" s="23"/>
      <c r="C461" s="24"/>
      <c r="D461" s="40" t="s">
        <v>47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40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29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>
        <v>185</v>
      </c>
    </row>
    <row r="466" spans="1:12" ht="15" x14ac:dyDescent="0.25">
      <c r="A466" s="30"/>
      <c r="B466" s="31"/>
      <c r="C466" s="32"/>
      <c r="D466" s="41" t="s">
        <v>30</v>
      </c>
      <c r="E466" s="34"/>
      <c r="F466" s="35">
        <f>SUM(F460:F465)</f>
        <v>200</v>
      </c>
      <c r="G466" s="35">
        <f>SUM(G460:G465)</f>
        <v>5.6</v>
      </c>
      <c r="H466" s="35">
        <f>SUM(H460:H465)</f>
        <v>6.4</v>
      </c>
      <c r="I466" s="35">
        <f>SUM(I460:I465)</f>
        <v>8.1999999999999993</v>
      </c>
      <c r="J466" s="35">
        <f>SUM(J460:J465)</f>
        <v>112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0" t="s">
        <v>58</v>
      </c>
      <c r="D467" s="60"/>
      <c r="E467" s="44"/>
      <c r="F467" s="45">
        <f>F433+F437+F447+F452+F459+F466</f>
        <v>2360</v>
      </c>
      <c r="G467" s="45">
        <f>G433+G437+G447+G452+G459+G466</f>
        <v>73.44</v>
      </c>
      <c r="H467" s="45">
        <f>H433+H437+H447+H452+H459+H466</f>
        <v>58.538000000000004</v>
      </c>
      <c r="I467" s="45">
        <f>I433+I437+I447+I452+I459+I466</f>
        <v>395.10999999999996</v>
      </c>
      <c r="J467" s="45">
        <f>J433+J437+J447+J452+J459+J466</f>
        <v>2572.6000000000004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25</v>
      </c>
      <c r="D468" s="18" t="s">
        <v>26</v>
      </c>
      <c r="E468" s="19" t="s">
        <v>112</v>
      </c>
      <c r="F468" s="20">
        <v>180</v>
      </c>
      <c r="G468" s="20">
        <v>9.7200000000000006</v>
      </c>
      <c r="H468" s="20">
        <v>10.98</v>
      </c>
      <c r="I468" s="20">
        <v>41.04</v>
      </c>
      <c r="J468" s="20">
        <v>300.60000000000002</v>
      </c>
      <c r="K468" s="21">
        <v>333</v>
      </c>
      <c r="L468" s="20">
        <v>25</v>
      </c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27</v>
      </c>
      <c r="E470" s="26" t="s">
        <v>60</v>
      </c>
      <c r="F470" s="27">
        <v>200</v>
      </c>
      <c r="G470" s="27">
        <v>4.9000000000000004</v>
      </c>
      <c r="H470" s="27">
        <v>5</v>
      </c>
      <c r="I470" s="27">
        <v>32.5</v>
      </c>
      <c r="J470" s="27">
        <v>190</v>
      </c>
      <c r="K470" s="28">
        <v>693</v>
      </c>
      <c r="L470" s="27">
        <v>7</v>
      </c>
    </row>
    <row r="471" spans="1:12" ht="15" x14ac:dyDescent="0.25">
      <c r="A471" s="22"/>
      <c r="B471" s="23"/>
      <c r="C471" s="24"/>
      <c r="D471" s="29" t="s">
        <v>28</v>
      </c>
      <c r="E471" s="26" t="s">
        <v>53</v>
      </c>
      <c r="F471" s="27">
        <v>80</v>
      </c>
      <c r="G471" s="27">
        <v>5.6</v>
      </c>
      <c r="H471" s="27">
        <v>1</v>
      </c>
      <c r="I471" s="27">
        <v>34.4</v>
      </c>
      <c r="J471" s="27">
        <v>172</v>
      </c>
      <c r="K471" s="28" t="s">
        <v>45</v>
      </c>
      <c r="L471" s="27">
        <v>7</v>
      </c>
    </row>
    <row r="472" spans="1:12" ht="15" x14ac:dyDescent="0.25">
      <c r="A472" s="22"/>
      <c r="B472" s="23"/>
      <c r="C472" s="24"/>
      <c r="D472" s="29" t="s">
        <v>29</v>
      </c>
      <c r="E472" s="26" t="s">
        <v>103</v>
      </c>
      <c r="F472" s="27">
        <v>100</v>
      </c>
      <c r="G472" s="27">
        <v>0.3</v>
      </c>
      <c r="H472" s="27">
        <v>0</v>
      </c>
      <c r="I472" s="27">
        <v>8.6</v>
      </c>
      <c r="J472" s="27">
        <v>40</v>
      </c>
      <c r="K472" s="28" t="s">
        <v>45</v>
      </c>
      <c r="L472" s="27">
        <v>10</v>
      </c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30</v>
      </c>
      <c r="E475" s="34"/>
      <c r="F475" s="35">
        <f>SUM(F468:F474)</f>
        <v>560</v>
      </c>
      <c r="G475" s="35">
        <f>SUM(G468:G474)</f>
        <v>20.52</v>
      </c>
      <c r="H475" s="35">
        <f>SUM(H468:H474)</f>
        <v>16.98</v>
      </c>
      <c r="I475" s="35">
        <f>SUM(I468:I474)</f>
        <v>116.53999999999999</v>
      </c>
      <c r="J475" s="35">
        <f>SUM(J468:J474)</f>
        <v>702.6</v>
      </c>
      <c r="K475" s="36"/>
      <c r="L475" s="35">
        <f>SUM(L468:L474)</f>
        <v>49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31</v>
      </c>
      <c r="D476" s="40" t="s">
        <v>29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30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32</v>
      </c>
      <c r="D480" s="29" t="s">
        <v>33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34</v>
      </c>
      <c r="E481" s="26" t="s">
        <v>74</v>
      </c>
      <c r="F481" s="27">
        <v>250</v>
      </c>
      <c r="G481" s="27">
        <v>2.1</v>
      </c>
      <c r="H481" s="27">
        <v>4.5</v>
      </c>
      <c r="I481" s="27">
        <v>13.6</v>
      </c>
      <c r="J481" s="27">
        <v>104</v>
      </c>
      <c r="K481" s="28">
        <v>131</v>
      </c>
      <c r="L481" s="27">
        <v>30</v>
      </c>
    </row>
    <row r="482" spans="1:12" ht="15" x14ac:dyDescent="0.25">
      <c r="A482" s="22"/>
      <c r="B482" s="23"/>
      <c r="C482" s="24"/>
      <c r="D482" s="29" t="s">
        <v>36</v>
      </c>
      <c r="E482" s="26" t="s">
        <v>75</v>
      </c>
      <c r="F482" s="27">
        <v>90</v>
      </c>
      <c r="G482" s="27">
        <v>23.13</v>
      </c>
      <c r="H482" s="27">
        <v>13.05</v>
      </c>
      <c r="I482" s="27">
        <v>3.6</v>
      </c>
      <c r="J482" s="27">
        <v>228.6</v>
      </c>
      <c r="K482" s="28">
        <v>439</v>
      </c>
      <c r="L482" s="27">
        <v>18</v>
      </c>
    </row>
    <row r="483" spans="1:12" ht="15" x14ac:dyDescent="0.25">
      <c r="A483" s="22"/>
      <c r="B483" s="23"/>
      <c r="C483" s="24"/>
      <c r="D483" s="29" t="s">
        <v>38</v>
      </c>
      <c r="E483" s="26" t="s">
        <v>65</v>
      </c>
      <c r="F483" s="27">
        <v>180</v>
      </c>
      <c r="G483" s="27">
        <v>4.5</v>
      </c>
      <c r="H483" s="27">
        <v>7.38</v>
      </c>
      <c r="I483" s="27">
        <v>46.26</v>
      </c>
      <c r="J483" s="27">
        <v>273.60000000000002</v>
      </c>
      <c r="K483" s="28">
        <v>511</v>
      </c>
      <c r="L483" s="27">
        <v>27</v>
      </c>
    </row>
    <row r="484" spans="1:12" ht="15" x14ac:dyDescent="0.25">
      <c r="A484" s="22"/>
      <c r="B484" s="23"/>
      <c r="C484" s="24"/>
      <c r="D484" s="29" t="s">
        <v>40</v>
      </c>
      <c r="E484" s="26" t="s">
        <v>89</v>
      </c>
      <c r="F484" s="27">
        <v>200</v>
      </c>
      <c r="G484" s="27">
        <v>0</v>
      </c>
      <c r="H484" s="27">
        <v>0</v>
      </c>
      <c r="I484" s="27">
        <v>22</v>
      </c>
      <c r="J484" s="27">
        <v>90</v>
      </c>
      <c r="K484" s="28" t="s">
        <v>45</v>
      </c>
      <c r="L484" s="27">
        <v>27</v>
      </c>
    </row>
    <row r="485" spans="1:12" ht="15" x14ac:dyDescent="0.25">
      <c r="A485" s="22"/>
      <c r="B485" s="23"/>
      <c r="C485" s="24"/>
      <c r="D485" s="29" t="s">
        <v>42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43</v>
      </c>
      <c r="E486" s="26" t="s">
        <v>44</v>
      </c>
      <c r="F486" s="27">
        <v>80</v>
      </c>
      <c r="G486" s="27">
        <v>5.6</v>
      </c>
      <c r="H486" s="27">
        <v>1</v>
      </c>
      <c r="I486" s="27">
        <v>34.4</v>
      </c>
      <c r="J486" s="27">
        <v>172</v>
      </c>
      <c r="K486" s="28" t="s">
        <v>45</v>
      </c>
      <c r="L486" s="27">
        <v>6.6</v>
      </c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>
        <f>SUM(L481:L487)</f>
        <v>108.6</v>
      </c>
    </row>
    <row r="489" spans="1:12" ht="15" x14ac:dyDescent="0.25">
      <c r="A489" s="30"/>
      <c r="B489" s="31"/>
      <c r="C489" s="32"/>
      <c r="D489" s="33" t="s">
        <v>30</v>
      </c>
      <c r="E489" s="34"/>
      <c r="F489" s="35">
        <f>SUM(F480:F488)</f>
        <v>800</v>
      </c>
      <c r="G489" s="35">
        <f>SUM(G480:G488)</f>
        <v>35.33</v>
      </c>
      <c r="H489" s="35">
        <f>SUM(H480:H488)</f>
        <v>25.93</v>
      </c>
      <c r="I489" s="35">
        <f>SUM(I480:I488)</f>
        <v>119.85999999999999</v>
      </c>
      <c r="J489" s="35">
        <f>SUM(J480:J488)</f>
        <v>868.2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46</v>
      </c>
      <c r="D490" s="40" t="s">
        <v>47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40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30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50</v>
      </c>
      <c r="D495" s="29" t="s">
        <v>26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38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40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28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30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54</v>
      </c>
      <c r="D502" s="40" t="s">
        <v>55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47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40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29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30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0" t="s">
        <v>58</v>
      </c>
      <c r="D509" s="60"/>
      <c r="E509" s="44"/>
      <c r="F509" s="45">
        <f>F475+F479+F489+F494+F501+F508</f>
        <v>1360</v>
      </c>
      <c r="G509" s="45">
        <f>G475+G479+G489+G494+G501+G508</f>
        <v>55.849999999999994</v>
      </c>
      <c r="H509" s="45">
        <f>H475+H479+H489+H494+H501+H508</f>
        <v>42.91</v>
      </c>
      <c r="I509" s="45">
        <f>I475+I479+I489+I494+I501+I508</f>
        <v>236.39999999999998</v>
      </c>
      <c r="J509" s="45">
        <f>J475+J479+J489+J494+J501+J508</f>
        <v>1570.8000000000002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25</v>
      </c>
      <c r="D510" s="18" t="s">
        <v>26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27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28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29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30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31</v>
      </c>
      <c r="D518" s="40" t="s">
        <v>29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30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32</v>
      </c>
      <c r="D522" s="29" t="s">
        <v>33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34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36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38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40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42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43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30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46</v>
      </c>
      <c r="D532" s="40" t="s">
        <v>47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40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30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50</v>
      </c>
      <c r="D537" s="29" t="s">
        <v>26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38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40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28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30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54</v>
      </c>
      <c r="D544" s="40" t="s">
        <v>55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47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40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29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30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0" t="s">
        <v>58</v>
      </c>
      <c r="D551" s="60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25</v>
      </c>
      <c r="D552" s="18" t="s">
        <v>26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27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28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29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30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31</v>
      </c>
      <c r="D560" s="40" t="s">
        <v>29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30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32</v>
      </c>
      <c r="D564" s="29" t="s">
        <v>33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34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36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38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40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42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43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30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46</v>
      </c>
      <c r="D574" s="40" t="s">
        <v>47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40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30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50</v>
      </c>
      <c r="D579" s="29" t="s">
        <v>26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38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40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28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30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54</v>
      </c>
      <c r="D586" s="40" t="s">
        <v>55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47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40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29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30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ht="15.75" customHeight="1" x14ac:dyDescent="0.2">
      <c r="A593" s="52">
        <f>A552</f>
        <v>2</v>
      </c>
      <c r="B593" s="53">
        <f>B552</f>
        <v>7</v>
      </c>
      <c r="C593" s="61" t="s">
        <v>58</v>
      </c>
      <c r="D593" s="61"/>
      <c r="E593" s="54"/>
      <c r="F593" s="55">
        <f>F559+F563+F573+F578+F585+F592</f>
        <v>0</v>
      </c>
      <c r="G593" s="55">
        <f>G559+G563+G573+G578+G585+G592</f>
        <v>0</v>
      </c>
      <c r="H593" s="55">
        <f>H559+H563+H573+H578+H585+H592</f>
        <v>0</v>
      </c>
      <c r="I593" s="55">
        <f>I559+I563+I573+I578+I585+I592</f>
        <v>0</v>
      </c>
      <c r="J593" s="55">
        <f>J559+J563+J573+J578+J585+J592</f>
        <v>0</v>
      </c>
      <c r="K593" s="56"/>
      <c r="L593" s="45" t="e">
        <f ca="1">L559+L563+L573+L578+L585+L592</f>
        <v>#VALUE!</v>
      </c>
    </row>
    <row r="594" spans="1:12" ht="13.5" customHeight="1" x14ac:dyDescent="0.2">
      <c r="A594" s="57"/>
      <c r="B594" s="58"/>
      <c r="C594" s="62" t="s">
        <v>113</v>
      </c>
      <c r="D594" s="62"/>
      <c r="E594" s="62"/>
      <c r="F594" s="5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2140</v>
      </c>
      <c r="G594" s="59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82.313600000000008</v>
      </c>
      <c r="H594" s="59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72.956599999999995</v>
      </c>
      <c r="I594" s="59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410.22400000000005</v>
      </c>
      <c r="J594" s="59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2376.9380000000001</v>
      </c>
      <c r="K594" s="59"/>
      <c r="L594" s="59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1" objects="1" scenarios="1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551:D551"/>
    <mergeCell ref="C593:D593"/>
    <mergeCell ref="C594:E594"/>
    <mergeCell ref="C341:D341"/>
    <mergeCell ref="C383:D383"/>
    <mergeCell ref="C425:D425"/>
    <mergeCell ref="C467:D467"/>
    <mergeCell ref="C509:D509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dcterms:created xsi:type="dcterms:W3CDTF">2022-05-16T14:23:56Z</dcterms:created>
  <dcterms:modified xsi:type="dcterms:W3CDTF">2023-10-24T08:17:47Z</dcterms:modified>
  <dc:language>ru-RU</dc:language>
</cp:coreProperties>
</file>